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sual\Desktop\питание 2025\"/>
    </mc:Choice>
  </mc:AlternateContent>
  <xr:revisionPtr revIDLastSave="0" documentId="8_{640317FB-A29C-489B-8A25-99C52704C223}" xr6:coauthVersionLast="47" xr6:coauthVersionMax="47" xr10:uidLastSave="{00000000-0000-0000-0000-000000000000}"/>
  <bookViews>
    <workbookView xWindow="-108" yWindow="-108" windowWidth="23256" windowHeight="12576" xr2:uid="{857B203A-16A1-4826-94DF-B8D358E2A3F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1" l="1"/>
  <c r="O19" i="1"/>
  <c r="N19" i="1"/>
  <c r="M19" i="1"/>
  <c r="L19" i="1"/>
  <c r="K19" i="1"/>
  <c r="J19" i="1"/>
  <c r="I19" i="1"/>
  <c r="H19" i="1"/>
  <c r="G19" i="1"/>
  <c r="F19" i="1"/>
  <c r="E19" i="1"/>
  <c r="P11" i="1"/>
  <c r="P20" i="1" s="1"/>
  <c r="O11" i="1"/>
  <c r="O20" i="1" s="1"/>
  <c r="N11" i="1"/>
  <c r="N20" i="1" s="1"/>
  <c r="M11" i="1"/>
  <c r="M20" i="1" s="1"/>
  <c r="L11" i="1"/>
  <c r="L20" i="1" s="1"/>
  <c r="K11" i="1"/>
  <c r="K20" i="1" s="1"/>
  <c r="J11" i="1"/>
  <c r="J20" i="1" s="1"/>
  <c r="I11" i="1"/>
  <c r="I20" i="1" s="1"/>
  <c r="H11" i="1"/>
  <c r="H20" i="1" s="1"/>
  <c r="G11" i="1"/>
  <c r="G20" i="1" s="1"/>
  <c r="F11" i="1"/>
  <c r="F20" i="1" s="1"/>
  <c r="E11" i="1"/>
  <c r="E20" i="1" s="1"/>
</calcChain>
</file>

<file path=xl/sharedStrings.xml><?xml version="1.0" encoding="utf-8"?>
<sst xmlns="http://schemas.openxmlformats.org/spreadsheetml/2006/main" count="66" uniqueCount="61">
  <si>
    <t xml:space="preserve">Рацион: Завтрак-обед </t>
  </si>
  <si>
    <t>День:</t>
  </si>
  <si>
    <t>Сезон:</t>
  </si>
  <si>
    <t>осень-зима</t>
  </si>
  <si>
    <t>Неделя:</t>
  </si>
  <si>
    <t>1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</si>
  <si>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</si>
  <si>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</si>
  <si>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</si>
  <si>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</si>
  <si>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</si>
  <si>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</si>
  <si>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</si>
  <si>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</si>
  <si>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</si>
  <si>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</si>
  <si>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</si>
  <si>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</si>
  <si>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</si>
  <si>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</si>
  <si>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</si>
  <si>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</si>
  <si>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</si>
  <si>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</si>
  <si>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</si>
  <si>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</si>
  <si>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</si>
  <si>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</si>
  <si>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</si>
  <si>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</si>
  <si>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</si>
  <si>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</si>
  <si>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</si>
  <si>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</si>
  <si>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</si>
  <si>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</si>
  <si>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</si>
  <si>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</si>
  <si>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</si>
  <si>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</si>
  <si>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завтрак</t>
  </si>
  <si>
    <t>200/5</t>
  </si>
  <si>
    <t xml:space="preserve">Чай с лимоном </t>
  </si>
  <si>
    <t>200/7/10</t>
  </si>
  <si>
    <t>ТТК</t>
  </si>
  <si>
    <t xml:space="preserve">Хлеб пшеничный </t>
  </si>
  <si>
    <t>обед</t>
  </si>
  <si>
    <t xml:space="preserve">Компот из сухофруктов </t>
  </si>
  <si>
    <t xml:space="preserve">Хлеб ржаной </t>
  </si>
  <si>
    <t xml:space="preserve">Фрукт сезонный </t>
  </si>
  <si>
    <t>50/50</t>
  </si>
  <si>
    <t>Каша пшенная вязкая молочная с маслом</t>
  </si>
  <si>
    <t>Итого за завтрак                                                   562</t>
  </si>
  <si>
    <t>Суп овощной с курицей, зеленью и  сметаной</t>
  </si>
  <si>
    <t>200/15/5/1</t>
  </si>
  <si>
    <t>Мясо тушеное по-домашнему</t>
  </si>
  <si>
    <t>Каша гречневая рассыпчатая с маслом и морковной икрой</t>
  </si>
  <si>
    <t>150/5/20</t>
  </si>
  <si>
    <t>Итого за обед                                                        756</t>
  </si>
  <si>
    <t>Итого за день                                                       1318</t>
  </si>
  <si>
    <t>понедельник 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</si>
</sst>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indent="1"/>
    </xf>
    <xf numFmtId="0" fontId="1" fillId="0" borderId="6" xfId="0" applyFont="1" applyBorder="1" applyAlignment="1">
      <alignment indent="1"/>
    </xf>
    <xf numFmtId="0" fontId="1" fillId="0" borderId="7" xfId="0" applyFont="1" applyBorder="1" applyAlignment="1">
      <alignment indent="1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164" fontId="2" fillId="0" borderId="11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93588-85F0-42D5-8849-F2B1E15C0A0A}">
  <dimension ref="A1:P20"/>
  <sheetViews>
    <sheetView tabSelected="1" workbookViewId="0">
      <selection activeCell="F1" sqref="F1:H1"/>
    </sheetView>
  </sheetViews>
  <sheetFormatPr defaultRowHeight="14.4" x14ac:dyDescent="0.3"/>
  <sheetData>
    <row r="1" spans="1:16" x14ac:dyDescent="0.3">
      <c r="A1" s="1" t="s">
        <v>0</v>
      </c>
      <c r="D1" s="2"/>
      <c r="E1" s="3" t="s">
        <v>1</v>
      </c>
      <c r="F1" s="4" t="s">
        <v>60</v>
      </c>
      <c r="G1" s="4"/>
      <c r="H1" s="4"/>
      <c r="I1" s="5" t="s">
        <v>2</v>
      </c>
      <c r="J1" s="5"/>
      <c r="K1" s="6" t="s">
        <v>3</v>
      </c>
      <c r="L1" s="6"/>
      <c r="M1" s="6"/>
      <c r="N1" s="6"/>
      <c r="O1" s="6"/>
      <c r="P1" s="6"/>
    </row>
    <row r="2" spans="1:16" x14ac:dyDescent="0.3">
      <c r="D2" s="7" t="s">
        <v>4</v>
      </c>
      <c r="E2" s="7"/>
      <c r="F2" s="8" t="s">
        <v>26</v>
      </c>
      <c r="H2" s="2"/>
      <c r="I2" s="7" t="s">
        <v>6</v>
      </c>
      <c r="J2" s="7"/>
      <c r="K2" s="9" t="s">
        <v>7</v>
      </c>
      <c r="L2" s="9"/>
      <c r="M2" s="9"/>
      <c r="N2" s="9"/>
      <c r="O2" s="9"/>
      <c r="P2" s="9"/>
    </row>
    <row r="3" spans="1:16" x14ac:dyDescent="0.3">
      <c r="A3" s="10" t="s">
        <v>8</v>
      </c>
      <c r="B3" s="11" t="s">
        <v>9</v>
      </c>
      <c r="C3" s="12"/>
      <c r="D3" s="10" t="s">
        <v>10</v>
      </c>
      <c r="E3" s="13" t="s">
        <v>11</v>
      </c>
      <c r="F3" s="14"/>
      <c r="G3" s="15"/>
      <c r="H3" s="10" t="s">
        <v>12</v>
      </c>
      <c r="I3" s="13" t="s">
        <v>13</v>
      </c>
      <c r="J3" s="14"/>
      <c r="K3" s="14"/>
      <c r="L3" s="15"/>
      <c r="M3" s="13" t="s">
        <v>14</v>
      </c>
      <c r="N3" s="14"/>
      <c r="O3" s="14"/>
      <c r="P3" s="15"/>
    </row>
    <row r="4" spans="1:16" x14ac:dyDescent="0.3">
      <c r="A4" s="16"/>
      <c r="B4" s="17"/>
      <c r="C4" s="18"/>
      <c r="D4" s="16"/>
      <c r="E4" s="19" t="s">
        <v>15</v>
      </c>
      <c r="F4" s="19" t="s">
        <v>16</v>
      </c>
      <c r="G4" s="19" t="s">
        <v>17</v>
      </c>
      <c r="H4" s="16"/>
      <c r="I4" s="19" t="s">
        <v>18</v>
      </c>
      <c r="J4" s="19" t="s">
        <v>19</v>
      </c>
      <c r="K4" s="19" t="s">
        <v>20</v>
      </c>
      <c r="L4" s="19" t="s">
        <v>21</v>
      </c>
      <c r="M4" s="19" t="s">
        <v>22</v>
      </c>
      <c r="N4" s="19" t="s">
        <v>23</v>
      </c>
      <c r="O4" s="19" t="s">
        <v>24</v>
      </c>
      <c r="P4" s="19" t="s">
        <v>25</v>
      </c>
    </row>
    <row r="5" spans="1:16" x14ac:dyDescent="0.3">
      <c r="A5" s="20" t="s">
        <v>5</v>
      </c>
      <c r="B5" s="21" t="s">
        <v>26</v>
      </c>
      <c r="C5" s="22"/>
      <c r="D5" s="20" t="s">
        <v>27</v>
      </c>
      <c r="E5" s="20" t="s">
        <v>28</v>
      </c>
      <c r="F5" s="20" t="s">
        <v>29</v>
      </c>
      <c r="G5" s="20" t="s">
        <v>30</v>
      </c>
      <c r="H5" s="20" t="s">
        <v>31</v>
      </c>
      <c r="I5" s="20" t="s">
        <v>32</v>
      </c>
      <c r="J5" s="20" t="s">
        <v>33</v>
      </c>
      <c r="K5" s="20" t="s">
        <v>34</v>
      </c>
      <c r="L5" s="20" t="s">
        <v>35</v>
      </c>
      <c r="M5" s="20" t="s">
        <v>36</v>
      </c>
      <c r="N5" s="20" t="s">
        <v>37</v>
      </c>
      <c r="O5" s="20" t="s">
        <v>38</v>
      </c>
      <c r="P5" s="20" t="s">
        <v>39</v>
      </c>
    </row>
    <row r="6" spans="1:16" x14ac:dyDescent="0.3">
      <c r="A6" s="23" t="s">
        <v>40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</row>
    <row r="7" spans="1:16" x14ac:dyDescent="0.3">
      <c r="A7" s="26">
        <v>338</v>
      </c>
      <c r="B7" s="27" t="s">
        <v>49</v>
      </c>
      <c r="C7" s="28"/>
      <c r="D7" s="26">
        <v>100</v>
      </c>
      <c r="E7" s="29">
        <v>0.52</v>
      </c>
      <c r="F7" s="29">
        <v>0.52</v>
      </c>
      <c r="G7" s="29">
        <v>12.74</v>
      </c>
      <c r="H7" s="29">
        <v>61.1</v>
      </c>
      <c r="I7" s="29">
        <v>0.04</v>
      </c>
      <c r="J7" s="29">
        <v>13</v>
      </c>
      <c r="K7" s="29"/>
      <c r="L7" s="29">
        <v>0.26</v>
      </c>
      <c r="M7" s="29">
        <v>20.8</v>
      </c>
      <c r="N7" s="29">
        <v>14.3</v>
      </c>
      <c r="O7" s="29">
        <v>11.7</v>
      </c>
      <c r="P7" s="29">
        <v>2.86</v>
      </c>
    </row>
    <row r="8" spans="1:16" x14ac:dyDescent="0.3">
      <c r="A8" s="26">
        <v>173</v>
      </c>
      <c r="B8" s="27" t="s">
        <v>51</v>
      </c>
      <c r="C8" s="28"/>
      <c r="D8" s="26" t="s">
        <v>41</v>
      </c>
      <c r="E8" s="29">
        <v>8.68</v>
      </c>
      <c r="F8" s="29">
        <v>8.2799999999999994</v>
      </c>
      <c r="G8" s="29">
        <v>43.08</v>
      </c>
      <c r="H8" s="29">
        <v>282.35000000000002</v>
      </c>
      <c r="I8" s="29">
        <v>0.25</v>
      </c>
      <c r="J8" s="29">
        <v>1.3</v>
      </c>
      <c r="K8" s="29">
        <v>49.5</v>
      </c>
      <c r="L8" s="29">
        <v>0.2</v>
      </c>
      <c r="M8" s="29">
        <v>136.09</v>
      </c>
      <c r="N8" s="29">
        <v>207.83</v>
      </c>
      <c r="O8" s="29">
        <v>55.61</v>
      </c>
      <c r="P8" s="29">
        <v>1.49</v>
      </c>
    </row>
    <row r="9" spans="1:16" x14ac:dyDescent="0.3">
      <c r="A9" s="26">
        <v>377</v>
      </c>
      <c r="B9" s="27" t="s">
        <v>42</v>
      </c>
      <c r="C9" s="28"/>
      <c r="D9" s="26" t="s">
        <v>43</v>
      </c>
      <c r="E9" s="29">
        <v>0.06</v>
      </c>
      <c r="F9" s="29">
        <v>0.01</v>
      </c>
      <c r="G9" s="29">
        <v>10.19</v>
      </c>
      <c r="H9" s="29">
        <v>42.28</v>
      </c>
      <c r="I9" s="29"/>
      <c r="J9" s="29">
        <v>2.8</v>
      </c>
      <c r="K9" s="29"/>
      <c r="L9" s="29">
        <v>0.01</v>
      </c>
      <c r="M9" s="29">
        <v>3.1</v>
      </c>
      <c r="N9" s="29">
        <v>1.54</v>
      </c>
      <c r="O9" s="29">
        <v>0.84</v>
      </c>
      <c r="P9" s="29">
        <v>7.0000000000000007E-2</v>
      </c>
    </row>
    <row r="10" spans="1:16" x14ac:dyDescent="0.3">
      <c r="A10" s="26" t="s">
        <v>44</v>
      </c>
      <c r="B10" s="27" t="s">
        <v>45</v>
      </c>
      <c r="C10" s="28"/>
      <c r="D10" s="26">
        <v>40</v>
      </c>
      <c r="E10" s="29">
        <v>2.93</v>
      </c>
      <c r="F10" s="29">
        <v>1.2</v>
      </c>
      <c r="G10" s="29">
        <v>20</v>
      </c>
      <c r="H10" s="29">
        <v>99.9</v>
      </c>
      <c r="I10" s="29">
        <v>7.0000000000000007E-2</v>
      </c>
      <c r="J10" s="29"/>
      <c r="K10" s="29"/>
      <c r="L10" s="29">
        <v>0.65</v>
      </c>
      <c r="M10" s="29">
        <v>11.06</v>
      </c>
      <c r="N10" s="29">
        <v>3.53</v>
      </c>
      <c r="O10" s="29">
        <v>14.92</v>
      </c>
      <c r="P10" s="29">
        <v>0.67</v>
      </c>
    </row>
    <row r="11" spans="1:16" x14ac:dyDescent="0.3">
      <c r="A11" s="32" t="s">
        <v>52</v>
      </c>
      <c r="B11" s="33"/>
      <c r="C11" s="33"/>
      <c r="D11" s="34"/>
      <c r="E11" s="29">
        <f>E7+E8+E9+E10</f>
        <v>12.19</v>
      </c>
      <c r="F11" s="29">
        <f t="shared" ref="F11:P11" si="0">F7+F8+F9+F10</f>
        <v>10.009999999999998</v>
      </c>
      <c r="G11" s="29">
        <f t="shared" si="0"/>
        <v>86.01</v>
      </c>
      <c r="H11" s="29">
        <f t="shared" si="0"/>
        <v>485.63</v>
      </c>
      <c r="I11" s="29">
        <f t="shared" si="0"/>
        <v>0.36</v>
      </c>
      <c r="J11" s="29">
        <f t="shared" si="0"/>
        <v>17.100000000000001</v>
      </c>
      <c r="K11" s="29">
        <f t="shared" si="0"/>
        <v>49.5</v>
      </c>
      <c r="L11" s="29">
        <f t="shared" si="0"/>
        <v>1.1200000000000001</v>
      </c>
      <c r="M11" s="29">
        <f t="shared" si="0"/>
        <v>171.05</v>
      </c>
      <c r="N11" s="29">
        <f t="shared" si="0"/>
        <v>227.20000000000002</v>
      </c>
      <c r="O11" s="29">
        <f t="shared" si="0"/>
        <v>83.070000000000007</v>
      </c>
      <c r="P11" s="29">
        <f t="shared" si="0"/>
        <v>5.09</v>
      </c>
    </row>
    <row r="12" spans="1:16" x14ac:dyDescent="0.3">
      <c r="A12" s="23" t="s">
        <v>46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</row>
    <row r="13" spans="1:16" x14ac:dyDescent="0.3">
      <c r="A13" s="26">
        <v>99</v>
      </c>
      <c r="B13" s="27" t="s">
        <v>53</v>
      </c>
      <c r="C13" s="28"/>
      <c r="D13" s="26" t="s">
        <v>54</v>
      </c>
      <c r="E13" s="29">
        <v>6.26</v>
      </c>
      <c r="F13" s="29">
        <v>8.01</v>
      </c>
      <c r="G13" s="29">
        <v>8.99</v>
      </c>
      <c r="H13" s="29">
        <v>133.09</v>
      </c>
      <c r="I13" s="29">
        <v>0.08</v>
      </c>
      <c r="J13" s="29">
        <v>16.36</v>
      </c>
      <c r="K13" s="29">
        <v>14.1</v>
      </c>
      <c r="L13" s="29">
        <v>2.37</v>
      </c>
      <c r="M13" s="29">
        <v>24.1</v>
      </c>
      <c r="N13" s="29">
        <v>81.790000000000006</v>
      </c>
      <c r="O13" s="29">
        <v>20.78</v>
      </c>
      <c r="P13" s="29">
        <v>0.93</v>
      </c>
    </row>
    <row r="14" spans="1:16" x14ac:dyDescent="0.3">
      <c r="A14" s="35">
        <v>256</v>
      </c>
      <c r="B14" s="30" t="s">
        <v>55</v>
      </c>
      <c r="C14" s="31"/>
      <c r="D14" s="26" t="s">
        <v>50</v>
      </c>
      <c r="E14" s="29">
        <v>11.1</v>
      </c>
      <c r="F14" s="29">
        <v>29.68</v>
      </c>
      <c r="G14" s="29">
        <v>2.72</v>
      </c>
      <c r="H14" s="29">
        <v>322.83</v>
      </c>
      <c r="I14" s="29">
        <v>0.4</v>
      </c>
      <c r="J14" s="29">
        <v>2.4</v>
      </c>
      <c r="K14" s="29"/>
      <c r="L14" s="29">
        <v>2.6</v>
      </c>
      <c r="M14" s="29">
        <v>8.7799999999999994</v>
      </c>
      <c r="N14" s="29">
        <v>131</v>
      </c>
      <c r="O14" s="29">
        <v>22.72</v>
      </c>
      <c r="P14" s="29">
        <v>1.45</v>
      </c>
    </row>
    <row r="15" spans="1:16" x14ac:dyDescent="0.3">
      <c r="A15" s="36" t="s">
        <v>44</v>
      </c>
      <c r="B15" s="30" t="s">
        <v>56</v>
      </c>
      <c r="C15" s="31"/>
      <c r="D15" s="26" t="s">
        <v>57</v>
      </c>
      <c r="E15" s="29">
        <v>9.24</v>
      </c>
      <c r="F15" s="29">
        <v>7.46</v>
      </c>
      <c r="G15" s="29">
        <v>42.94</v>
      </c>
      <c r="H15" s="29">
        <v>275.93</v>
      </c>
      <c r="I15" s="29">
        <v>0.32</v>
      </c>
      <c r="J15" s="29">
        <v>2.5</v>
      </c>
      <c r="K15" s="29">
        <v>29.5</v>
      </c>
      <c r="L15" s="29">
        <v>1.1499999999999999</v>
      </c>
      <c r="M15" s="29">
        <v>22.36</v>
      </c>
      <c r="N15" s="29">
        <v>222.56</v>
      </c>
      <c r="O15" s="29">
        <v>147.87</v>
      </c>
      <c r="P15" s="29">
        <v>4.92</v>
      </c>
    </row>
    <row r="16" spans="1:16" x14ac:dyDescent="0.3">
      <c r="A16" s="26">
        <v>349</v>
      </c>
      <c r="B16" s="27" t="s">
        <v>47</v>
      </c>
      <c r="C16" s="28"/>
      <c r="D16" s="26">
        <v>180</v>
      </c>
      <c r="E16" s="29">
        <v>0.01</v>
      </c>
      <c r="F16" s="29"/>
      <c r="G16" s="29">
        <v>17.7</v>
      </c>
      <c r="H16" s="29">
        <v>93.84</v>
      </c>
      <c r="I16" s="29">
        <v>0.01</v>
      </c>
      <c r="J16" s="29">
        <v>2.16</v>
      </c>
      <c r="K16" s="29"/>
      <c r="L16" s="29"/>
      <c r="M16" s="29">
        <v>4.96</v>
      </c>
      <c r="N16" s="29">
        <v>1.58</v>
      </c>
      <c r="O16" s="29">
        <v>1.58</v>
      </c>
      <c r="P16" s="29">
        <v>0.31</v>
      </c>
    </row>
    <row r="17" spans="1:16" x14ac:dyDescent="0.3">
      <c r="A17" s="26" t="s">
        <v>44</v>
      </c>
      <c r="B17" s="27" t="s">
        <v>45</v>
      </c>
      <c r="C17" s="28"/>
      <c r="D17" s="26">
        <v>40</v>
      </c>
      <c r="E17" s="29">
        <v>2.93</v>
      </c>
      <c r="F17" s="29">
        <v>1.2</v>
      </c>
      <c r="G17" s="29">
        <v>20</v>
      </c>
      <c r="H17" s="29">
        <v>99.9</v>
      </c>
      <c r="I17" s="29">
        <v>7.0000000000000007E-2</v>
      </c>
      <c r="J17" s="29"/>
      <c r="K17" s="29"/>
      <c r="L17" s="29">
        <v>0.65</v>
      </c>
      <c r="M17" s="29">
        <v>11.06</v>
      </c>
      <c r="N17" s="29">
        <v>3.53</v>
      </c>
      <c r="O17" s="29">
        <v>14.92</v>
      </c>
      <c r="P17" s="29">
        <v>0.67</v>
      </c>
    </row>
    <row r="18" spans="1:16" x14ac:dyDescent="0.3">
      <c r="A18" s="26" t="s">
        <v>44</v>
      </c>
      <c r="B18" s="27" t="s">
        <v>48</v>
      </c>
      <c r="C18" s="28"/>
      <c r="D18" s="26">
        <v>40</v>
      </c>
      <c r="E18" s="29">
        <v>2.4</v>
      </c>
      <c r="F18" s="29">
        <v>0.4</v>
      </c>
      <c r="G18" s="29">
        <v>17.579999999999998</v>
      </c>
      <c r="H18" s="29">
        <v>75.52</v>
      </c>
      <c r="I18" s="29">
        <v>0.04</v>
      </c>
      <c r="J18" s="29"/>
      <c r="K18" s="29"/>
      <c r="L18" s="29">
        <v>0.51</v>
      </c>
      <c r="M18" s="29">
        <v>12.12</v>
      </c>
      <c r="N18" s="29">
        <v>3.53</v>
      </c>
      <c r="O18" s="29">
        <v>11.32</v>
      </c>
      <c r="P18" s="29">
        <v>0.74</v>
      </c>
    </row>
    <row r="19" spans="1:16" x14ac:dyDescent="0.3">
      <c r="A19" s="32" t="s">
        <v>58</v>
      </c>
      <c r="B19" s="33"/>
      <c r="C19" s="33"/>
      <c r="D19" s="34"/>
      <c r="E19" s="29">
        <f>E13+E14+E15+E16+E17+E18</f>
        <v>31.94</v>
      </c>
      <c r="F19" s="29">
        <f t="shared" ref="F19:P19" si="1">F13+F14+F15+F16+F17+F18</f>
        <v>46.75</v>
      </c>
      <c r="G19" s="29">
        <f t="shared" si="1"/>
        <v>109.92999999999999</v>
      </c>
      <c r="H19" s="29">
        <f t="shared" si="1"/>
        <v>1001.1099999999999</v>
      </c>
      <c r="I19" s="29">
        <f t="shared" si="1"/>
        <v>0.92000000000000015</v>
      </c>
      <c r="J19" s="29">
        <f t="shared" si="1"/>
        <v>23.419999999999998</v>
      </c>
      <c r="K19" s="29">
        <f t="shared" si="1"/>
        <v>43.6</v>
      </c>
      <c r="L19" s="29">
        <f t="shared" si="1"/>
        <v>7.2800000000000011</v>
      </c>
      <c r="M19" s="29">
        <f t="shared" si="1"/>
        <v>83.38000000000001</v>
      </c>
      <c r="N19" s="29">
        <f t="shared" si="1"/>
        <v>443.98999999999995</v>
      </c>
      <c r="O19" s="29">
        <f t="shared" si="1"/>
        <v>219.19</v>
      </c>
      <c r="P19" s="29">
        <f t="shared" si="1"/>
        <v>9.02</v>
      </c>
    </row>
    <row r="20" spans="1:16" x14ac:dyDescent="0.3">
      <c r="A20" s="32" t="s">
        <v>59</v>
      </c>
      <c r="B20" s="33"/>
      <c r="C20" s="33"/>
      <c r="D20" s="34"/>
      <c r="E20" s="29">
        <f t="shared" ref="E20:P20" si="2">E11+E19</f>
        <v>44.13</v>
      </c>
      <c r="F20" s="29">
        <f t="shared" si="2"/>
        <v>56.76</v>
      </c>
      <c r="G20" s="29">
        <f t="shared" si="2"/>
        <v>195.94</v>
      </c>
      <c r="H20" s="29">
        <f t="shared" si="2"/>
        <v>1486.7399999999998</v>
      </c>
      <c r="I20" s="29">
        <f t="shared" si="2"/>
        <v>1.2800000000000002</v>
      </c>
      <c r="J20" s="29">
        <f t="shared" si="2"/>
        <v>40.519999999999996</v>
      </c>
      <c r="K20" s="29">
        <f t="shared" si="2"/>
        <v>93.1</v>
      </c>
      <c r="L20" s="29">
        <f t="shared" si="2"/>
        <v>8.4000000000000021</v>
      </c>
      <c r="M20" s="29">
        <f t="shared" si="2"/>
        <v>254.43</v>
      </c>
      <c r="N20" s="29">
        <f t="shared" si="2"/>
        <v>671.18999999999994</v>
      </c>
      <c r="O20" s="29">
        <f t="shared" si="2"/>
        <v>302.26</v>
      </c>
      <c r="P20" s="29">
        <f t="shared" si="2"/>
        <v>14.11</v>
      </c>
    </row>
  </sheetData>
  <mergeCells count="29">
    <mergeCell ref="A11:D11"/>
    <mergeCell ref="A12:P12"/>
    <mergeCell ref="B13:C13"/>
    <mergeCell ref="B16:C16"/>
    <mergeCell ref="B17:C17"/>
    <mergeCell ref="B18:C18"/>
    <mergeCell ref="A19:D19"/>
    <mergeCell ref="A20:D20"/>
    <mergeCell ref="B10:C10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365 ProPlus</dc:creator>
  <cp:lastModifiedBy>365 ProPlus</cp:lastModifiedBy>
  <dcterms:created xsi:type="dcterms:W3CDTF">2025-10-09T05:30:47Z</dcterms:created>
  <dcterms:modified xsi:type="dcterms:W3CDTF">2025-10-09T05:33:35Z</dcterms:modified>
</cp:coreProperties>
</file>