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EA5AF2CB-80E8-465C-9759-7AEE54409013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P11" i="1"/>
  <c r="P19" i="1" s="1"/>
  <c r="P20" i="1" s="1"/>
  <c r="O11" i="1"/>
  <c r="O19" i="1" s="1"/>
  <c r="O20" i="1" s="1"/>
  <c r="N11" i="1"/>
  <c r="N19" i="1" s="1"/>
  <c r="N20" i="1" s="1"/>
  <c r="M11" i="1"/>
  <c r="M19" i="1" s="1"/>
  <c r="M20" i="1" s="1"/>
  <c r="L11" i="1"/>
  <c r="L19" i="1" s="1"/>
  <c r="L20" i="1" s="1"/>
  <c r="K11" i="1"/>
  <c r="K19" i="1" s="1"/>
  <c r="K20" i="1" s="1"/>
  <c r="J11" i="1"/>
  <c r="J19" i="1" s="1"/>
  <c r="J20" i="1" s="1"/>
  <c r="I11" i="1"/>
  <c r="I19" i="1" s="1"/>
  <c r="I20" i="1" s="1"/>
  <c r="H11" i="1"/>
  <c r="H19" i="1" s="1"/>
  <c r="H20" i="1" s="1"/>
  <c r="G11" i="1"/>
  <c r="G19" i="1" s="1"/>
  <c r="G20" i="1" s="1"/>
  <c r="F11" i="1"/>
  <c r="F19" i="1" s="1"/>
  <c r="F20" i="1" s="1"/>
  <c r="E11" i="1"/>
  <c r="E19" i="1" s="1"/>
  <c r="E20" i="1" s="1"/>
</calcChain>
</file>

<file path=xl/sharedStrings.xml><?xml version="1.0" encoding="utf-8"?>
<sst xmlns="http://schemas.openxmlformats.org/spreadsheetml/2006/main" count="66" uniqueCount="61">
  <si>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</si>
  <si>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</si>
  <si>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</si>
  <si>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</si>
  <si>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</si>
  <si>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</si>
  <si>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</si>
  <si>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</si>
  <si>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</si>
  <si>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</si>
  <si>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</si>
  <si>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</si>
  <si>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</si>
  <si>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</si>
  <si>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</si>
  <si>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</si>
  <si>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</si>
  <si>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</si>
  <si>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</si>
  <si>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</si>
  <si>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</si>
  <si>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</si>
  <si>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</si>
  <si>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</si>
  <si>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</si>
  <si>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</si>
  <si>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</si>
  <si>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</si>
  <si>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</si>
  <si>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</si>
  <si>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</si>
  <si>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</si>
  <si>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</si>
  <si>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</si>
  <si>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</si>
  <si>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</si>
  <si>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</si>
  <si>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</si>
  <si>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</si>
  <si>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</si>
  <si>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</si>
  <si>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200/5</t>
  </si>
  <si>
    <t>ТТК</t>
  </si>
  <si>
    <t xml:space="preserve">Хлеб пшеничный </t>
  </si>
  <si>
    <t>обед</t>
  </si>
  <si>
    <t xml:space="preserve">Компот из сухофруктов </t>
  </si>
  <si>
    <t xml:space="preserve">Хлеб ржаной </t>
  </si>
  <si>
    <t xml:space="preserve">Фрукт сезонный </t>
  </si>
  <si>
    <t xml:space="preserve">Чай с сахаром </t>
  </si>
  <si>
    <t>200/10</t>
  </si>
  <si>
    <t>200/5/1</t>
  </si>
  <si>
    <t xml:space="preserve">Борщ из свежей капусты со сметаной и зеленью  </t>
  </si>
  <si>
    <t>Плов из птицы с огурцом (сезонно)</t>
  </si>
  <si>
    <t>250/30</t>
  </si>
  <si>
    <t>Итого за обед                                                        746</t>
  </si>
  <si>
    <t>338</t>
  </si>
  <si>
    <t>Каша геркулесовая молочная вязкая  с маслом</t>
  </si>
  <si>
    <t>Итого за завтрак                                                   565</t>
  </si>
  <si>
    <t>Итого за день                                                       1311</t>
  </si>
  <si>
    <t xml:space="preserve">Итого за период                                                1288,6                                            </t>
  </si>
  <si>
    <t>пятница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</si>
</sst>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1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60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26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55</v>
      </c>
      <c r="B7" s="27" t="s">
        <v>47</v>
      </c>
      <c r="C7" s="28"/>
      <c r="D7" s="26">
        <v>100</v>
      </c>
      <c r="E7" s="29">
        <v>0.52</v>
      </c>
      <c r="F7" s="29">
        <v>0.52</v>
      </c>
      <c r="G7" s="29">
        <v>12.74</v>
      </c>
      <c r="H7" s="29">
        <v>61.1</v>
      </c>
      <c r="I7" s="29">
        <v>0.04</v>
      </c>
      <c r="J7" s="29">
        <v>13</v>
      </c>
      <c r="K7" s="29"/>
      <c r="L7" s="29">
        <v>0.26</v>
      </c>
      <c r="M7" s="29">
        <v>20.8</v>
      </c>
      <c r="N7" s="29">
        <v>14.3</v>
      </c>
      <c r="O7" s="29">
        <v>11.7</v>
      </c>
      <c r="P7" s="29">
        <v>2.86</v>
      </c>
    </row>
    <row r="8" spans="1:16" x14ac:dyDescent="0.3">
      <c r="A8" s="26">
        <v>173</v>
      </c>
      <c r="B8" s="27" t="s">
        <v>56</v>
      </c>
      <c r="C8" s="28"/>
      <c r="D8" s="26" t="s">
        <v>41</v>
      </c>
      <c r="E8" s="29">
        <v>8.34</v>
      </c>
      <c r="F8" s="29">
        <v>9.31</v>
      </c>
      <c r="G8" s="29">
        <v>37.01</v>
      </c>
      <c r="H8" s="29">
        <v>265.82</v>
      </c>
      <c r="I8" s="29">
        <v>0.26</v>
      </c>
      <c r="J8" s="29">
        <v>1.3</v>
      </c>
      <c r="K8" s="29">
        <v>49.5</v>
      </c>
      <c r="L8" s="29">
        <v>0.8</v>
      </c>
      <c r="M8" s="29">
        <v>148.94</v>
      </c>
      <c r="N8" s="29">
        <v>244.51</v>
      </c>
      <c r="O8" s="29">
        <v>65.040000000000006</v>
      </c>
      <c r="P8" s="29">
        <v>1.84</v>
      </c>
    </row>
    <row r="9" spans="1:16" x14ac:dyDescent="0.3">
      <c r="A9" s="26">
        <v>376</v>
      </c>
      <c r="B9" s="27" t="s">
        <v>48</v>
      </c>
      <c r="C9" s="28"/>
      <c r="D9" s="26" t="s">
        <v>49</v>
      </c>
      <c r="E9" s="29"/>
      <c r="F9" s="29"/>
      <c r="G9" s="29">
        <v>9.98</v>
      </c>
      <c r="H9" s="29">
        <v>39.9</v>
      </c>
      <c r="I9" s="29"/>
      <c r="J9" s="29"/>
      <c r="K9" s="29"/>
      <c r="L9" s="29"/>
      <c r="M9" s="29">
        <v>0.3</v>
      </c>
      <c r="N9" s="29"/>
      <c r="O9" s="29"/>
      <c r="P9" s="29">
        <v>0.03</v>
      </c>
    </row>
    <row r="10" spans="1:16" x14ac:dyDescent="0.3">
      <c r="A10" s="26" t="s">
        <v>42</v>
      </c>
      <c r="B10" s="27" t="s">
        <v>43</v>
      </c>
      <c r="C10" s="28"/>
      <c r="D10" s="26">
        <v>50</v>
      </c>
      <c r="E10" s="29">
        <v>3.67</v>
      </c>
      <c r="F10" s="29">
        <v>1.5</v>
      </c>
      <c r="G10" s="29">
        <v>25</v>
      </c>
      <c r="H10" s="29">
        <v>124.88</v>
      </c>
      <c r="I10" s="29">
        <v>0.09</v>
      </c>
      <c r="J10" s="29"/>
      <c r="K10" s="29"/>
      <c r="L10" s="29">
        <v>0.82</v>
      </c>
      <c r="M10" s="29">
        <v>13.82</v>
      </c>
      <c r="N10" s="29">
        <v>4.41</v>
      </c>
      <c r="O10" s="29">
        <v>18.649999999999999</v>
      </c>
      <c r="P10" s="29">
        <v>0.84</v>
      </c>
    </row>
    <row r="11" spans="1:16" x14ac:dyDescent="0.3">
      <c r="A11" s="32" t="s">
        <v>57</v>
      </c>
      <c r="B11" s="33"/>
      <c r="C11" s="33"/>
      <c r="D11" s="34"/>
      <c r="E11" s="29">
        <f t="shared" ref="E11:P11" si="0">E7+E8+E9+E10</f>
        <v>12.53</v>
      </c>
      <c r="F11" s="29">
        <f t="shared" si="0"/>
        <v>11.33</v>
      </c>
      <c r="G11" s="29">
        <f t="shared" si="0"/>
        <v>84.73</v>
      </c>
      <c r="H11" s="29">
        <f t="shared" si="0"/>
        <v>491.7</v>
      </c>
      <c r="I11" s="29">
        <f t="shared" si="0"/>
        <v>0.39</v>
      </c>
      <c r="J11" s="29">
        <f t="shared" si="0"/>
        <v>14.3</v>
      </c>
      <c r="K11" s="29">
        <f t="shared" si="0"/>
        <v>49.5</v>
      </c>
      <c r="L11" s="29">
        <f t="shared" si="0"/>
        <v>1.88</v>
      </c>
      <c r="M11" s="29">
        <f t="shared" si="0"/>
        <v>183.86</v>
      </c>
      <c r="N11" s="29">
        <f t="shared" si="0"/>
        <v>263.22000000000003</v>
      </c>
      <c r="O11" s="29">
        <f t="shared" si="0"/>
        <v>95.390000000000015</v>
      </c>
      <c r="P11" s="29">
        <f t="shared" si="0"/>
        <v>5.57</v>
      </c>
    </row>
    <row r="12" spans="1:16" x14ac:dyDescent="0.3">
      <c r="A12" s="23" t="s">
        <v>44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82</v>
      </c>
      <c r="B13" s="27" t="s">
        <v>51</v>
      </c>
      <c r="C13" s="28"/>
      <c r="D13" s="26" t="s">
        <v>50</v>
      </c>
      <c r="E13" s="29">
        <v>1.69</v>
      </c>
      <c r="F13" s="29">
        <v>5.14</v>
      </c>
      <c r="G13" s="29">
        <v>10.56</v>
      </c>
      <c r="H13" s="29">
        <v>100.99</v>
      </c>
      <c r="I13" s="29">
        <v>0.05</v>
      </c>
      <c r="J13" s="29">
        <v>18.07</v>
      </c>
      <c r="K13" s="29">
        <v>7.5</v>
      </c>
      <c r="L13" s="29">
        <v>1.96</v>
      </c>
      <c r="M13" s="29">
        <v>33.35</v>
      </c>
      <c r="N13" s="29">
        <v>44.45</v>
      </c>
      <c r="O13" s="29">
        <v>21.04</v>
      </c>
      <c r="P13" s="29">
        <v>0.96</v>
      </c>
    </row>
    <row r="14" spans="1:16" x14ac:dyDescent="0.3">
      <c r="A14" s="35" t="s">
        <v>42</v>
      </c>
      <c r="B14" s="30" t="s">
        <v>52</v>
      </c>
      <c r="C14" s="31"/>
      <c r="D14" s="26" t="s">
        <v>53</v>
      </c>
      <c r="E14" s="29">
        <v>19.97</v>
      </c>
      <c r="F14" s="29">
        <v>18.34</v>
      </c>
      <c r="G14" s="29">
        <v>54.49</v>
      </c>
      <c r="H14" s="29">
        <v>463.47</v>
      </c>
      <c r="I14" s="29">
        <v>0.13</v>
      </c>
      <c r="J14" s="29">
        <v>6.77</v>
      </c>
      <c r="K14" s="29">
        <v>20.399999999999999</v>
      </c>
      <c r="L14" s="29">
        <v>5.84</v>
      </c>
      <c r="M14" s="29">
        <v>37.56</v>
      </c>
      <c r="N14" s="29">
        <v>266.32</v>
      </c>
      <c r="O14" s="29">
        <v>63.21</v>
      </c>
      <c r="P14" s="29">
        <v>2.25</v>
      </c>
    </row>
    <row r="15" spans="1:16" x14ac:dyDescent="0.3">
      <c r="A15" s="26">
        <v>349</v>
      </c>
      <c r="B15" s="27" t="s">
        <v>45</v>
      </c>
      <c r="C15" s="28"/>
      <c r="D15" s="26">
        <v>180</v>
      </c>
      <c r="E15" s="29">
        <v>0.01</v>
      </c>
      <c r="F15" s="29"/>
      <c r="G15" s="29">
        <v>17.7</v>
      </c>
      <c r="H15" s="29">
        <v>93.84</v>
      </c>
      <c r="I15" s="29">
        <v>0.01</v>
      </c>
      <c r="J15" s="29">
        <v>2.16</v>
      </c>
      <c r="K15" s="29"/>
      <c r="L15" s="29"/>
      <c r="M15" s="29">
        <v>4.96</v>
      </c>
      <c r="N15" s="29">
        <v>1.58</v>
      </c>
      <c r="O15" s="29">
        <v>1.58</v>
      </c>
      <c r="P15" s="29">
        <v>0.31</v>
      </c>
    </row>
    <row r="16" spans="1:16" x14ac:dyDescent="0.3">
      <c r="A16" s="26" t="s">
        <v>42</v>
      </c>
      <c r="B16" s="27" t="s">
        <v>43</v>
      </c>
      <c r="C16" s="28"/>
      <c r="D16" s="26">
        <v>40</v>
      </c>
      <c r="E16" s="29">
        <v>2.93</v>
      </c>
      <c r="F16" s="29">
        <v>1.2</v>
      </c>
      <c r="G16" s="29">
        <v>20</v>
      </c>
      <c r="H16" s="29">
        <v>99.9</v>
      </c>
      <c r="I16" s="29">
        <v>7.0000000000000007E-2</v>
      </c>
      <c r="J16" s="29"/>
      <c r="K16" s="29"/>
      <c r="L16" s="29">
        <v>0.65</v>
      </c>
      <c r="M16" s="29">
        <v>11.06</v>
      </c>
      <c r="N16" s="29">
        <v>3.53</v>
      </c>
      <c r="O16" s="29">
        <v>14.92</v>
      </c>
      <c r="P16" s="29">
        <v>0.67</v>
      </c>
    </row>
    <row r="17" spans="1:16" x14ac:dyDescent="0.3">
      <c r="A17" s="26" t="s">
        <v>42</v>
      </c>
      <c r="B17" s="27" t="s">
        <v>46</v>
      </c>
      <c r="C17" s="28"/>
      <c r="D17" s="26">
        <v>40</v>
      </c>
      <c r="E17" s="29">
        <v>2.4</v>
      </c>
      <c r="F17" s="29">
        <v>0.4</v>
      </c>
      <c r="G17" s="29">
        <v>17.579999999999998</v>
      </c>
      <c r="H17" s="29">
        <v>75.52</v>
      </c>
      <c r="I17" s="29">
        <v>0.04</v>
      </c>
      <c r="J17" s="29"/>
      <c r="K17" s="29"/>
      <c r="L17" s="29">
        <v>0.51</v>
      </c>
      <c r="M17" s="29">
        <v>12.12</v>
      </c>
      <c r="N17" s="29">
        <v>3.53</v>
      </c>
      <c r="O17" s="29">
        <v>11.32</v>
      </c>
      <c r="P17" s="29">
        <v>0.74</v>
      </c>
    </row>
    <row r="18" spans="1:16" x14ac:dyDescent="0.3">
      <c r="A18" s="32" t="s">
        <v>54</v>
      </c>
      <c r="B18" s="33"/>
      <c r="C18" s="33"/>
      <c r="D18" s="34"/>
      <c r="E18" s="29">
        <f>E13+E14+E15+E16+E17</f>
        <v>27</v>
      </c>
      <c r="F18" s="29">
        <f t="shared" ref="F18:P18" si="1">F13+F14+F15+F16+F17</f>
        <v>25.08</v>
      </c>
      <c r="G18" s="29">
        <f t="shared" si="1"/>
        <v>120.33</v>
      </c>
      <c r="H18" s="29">
        <f t="shared" si="1"/>
        <v>833.72</v>
      </c>
      <c r="I18" s="29">
        <f t="shared" si="1"/>
        <v>0.3</v>
      </c>
      <c r="J18" s="29">
        <f t="shared" si="1"/>
        <v>27</v>
      </c>
      <c r="K18" s="29">
        <f t="shared" si="1"/>
        <v>27.9</v>
      </c>
      <c r="L18" s="29">
        <f t="shared" si="1"/>
        <v>8.9599999999999991</v>
      </c>
      <c r="M18" s="29">
        <f t="shared" si="1"/>
        <v>99.05</v>
      </c>
      <c r="N18" s="29">
        <f t="shared" si="1"/>
        <v>319.40999999999991</v>
      </c>
      <c r="O18" s="29">
        <f t="shared" si="1"/>
        <v>112.07</v>
      </c>
      <c r="P18" s="29">
        <f t="shared" si="1"/>
        <v>4.9300000000000006</v>
      </c>
    </row>
    <row r="19" spans="1:16" x14ac:dyDescent="0.3">
      <c r="A19" s="32" t="s">
        <v>58</v>
      </c>
      <c r="B19" s="33"/>
      <c r="C19" s="33"/>
      <c r="D19" s="34"/>
      <c r="E19" s="29">
        <f t="shared" ref="E19:P19" si="2">E11+E18</f>
        <v>39.53</v>
      </c>
      <c r="F19" s="29">
        <f t="shared" si="2"/>
        <v>36.409999999999997</v>
      </c>
      <c r="G19" s="29">
        <f t="shared" si="2"/>
        <v>205.06</v>
      </c>
      <c r="H19" s="29">
        <f t="shared" si="2"/>
        <v>1325.42</v>
      </c>
      <c r="I19" s="29">
        <f t="shared" si="2"/>
        <v>0.69</v>
      </c>
      <c r="J19" s="29">
        <f t="shared" si="2"/>
        <v>41.3</v>
      </c>
      <c r="K19" s="29">
        <f t="shared" si="2"/>
        <v>77.400000000000006</v>
      </c>
      <c r="L19" s="29">
        <f t="shared" si="2"/>
        <v>10.84</v>
      </c>
      <c r="M19" s="29">
        <f t="shared" si="2"/>
        <v>282.91000000000003</v>
      </c>
      <c r="N19" s="29">
        <f t="shared" si="2"/>
        <v>582.62999999999988</v>
      </c>
      <c r="O19" s="29">
        <f t="shared" si="2"/>
        <v>207.46</v>
      </c>
      <c r="P19" s="29">
        <f t="shared" si="2"/>
        <v>10.5</v>
      </c>
    </row>
    <row r="20" spans="1:16" x14ac:dyDescent="0.3">
      <c r="A20" s="36" t="s">
        <v>59</v>
      </c>
      <c r="B20" s="36"/>
      <c r="C20" s="36"/>
      <c r="D20" s="36"/>
      <c r="E20" s="29" t="e">
        <f t="shared" ref="E20:P20" si="3">(E19+#REF!+#REF!+#REF!+#REF!+#REF!+#REF!+#REF!+#REF!+#REF!)/10</f>
        <v>#REF!</v>
      </c>
      <c r="F20" s="29" t="e">
        <f t="shared" ref="F20:P20" si="4">(F19+#REF!+#REF!+#REF!+#REF!+#REF!+#REF!+#REF!+#REF!+#REF!)/10</f>
        <v>#REF!</v>
      </c>
      <c r="G20" s="29" t="e">
        <f t="shared" ref="G20:P20" si="5">(G19+#REF!+#REF!+#REF!+#REF!+#REF!+#REF!+#REF!+#REF!+#REF!)/10</f>
        <v>#REF!</v>
      </c>
      <c r="H20" s="29" t="e">
        <f t="shared" ref="H20:P20" si="6">(H19+#REF!+#REF!+#REF!+#REF!+#REF!+#REF!+#REF!+#REF!+#REF!)/10</f>
        <v>#REF!</v>
      </c>
      <c r="I20" s="29" t="e">
        <f t="shared" ref="I20:P20" si="7">(I19+#REF!+#REF!+#REF!+#REF!+#REF!+#REF!+#REF!+#REF!+#REF!)/10</f>
        <v>#REF!</v>
      </c>
      <c r="J20" s="29" t="e">
        <f t="shared" ref="J20:P20" si="8">(J19+#REF!+#REF!+#REF!+#REF!+#REF!+#REF!+#REF!+#REF!+#REF!)/10</f>
        <v>#REF!</v>
      </c>
      <c r="K20" s="29" t="e">
        <f t="shared" ref="K20:P20" si="9">(K19+#REF!+#REF!+#REF!+#REF!+#REF!+#REF!+#REF!+#REF!+#REF!)/10</f>
        <v>#REF!</v>
      </c>
      <c r="L20" s="29" t="e">
        <f t="shared" ref="L20:P20" si="10">(L19+#REF!+#REF!+#REF!+#REF!+#REF!+#REF!+#REF!+#REF!+#REF!)/10</f>
        <v>#REF!</v>
      </c>
      <c r="M20" s="29" t="e">
        <f t="shared" ref="M20:P20" si="11">(M19+#REF!+#REF!+#REF!+#REF!+#REF!+#REF!+#REF!+#REF!+#REF!)/10</f>
        <v>#REF!</v>
      </c>
      <c r="N20" s="29" t="e">
        <f t="shared" ref="N20:P20" si="12">(N19+#REF!+#REF!+#REF!+#REF!+#REF!+#REF!+#REF!+#REF!+#REF!)/10</f>
        <v>#REF!</v>
      </c>
      <c r="O20" s="29" t="e">
        <f t="shared" ref="O20:P20" si="13">(O19+#REF!+#REF!+#REF!+#REF!+#REF!+#REF!+#REF!+#REF!+#REF!)/10</f>
        <v>#REF!</v>
      </c>
      <c r="P20" s="29" t="e">
        <f t="shared" ref="P20" si="14">(P19+#REF!+#REF!+#REF!+#REF!+#REF!+#REF!+#REF!+#REF!+#REF!)/10</f>
        <v>#REF!</v>
      </c>
    </row>
  </sheetData>
  <mergeCells count="29">
    <mergeCell ref="A11:D11"/>
    <mergeCell ref="A12:P12"/>
    <mergeCell ref="B13:C13"/>
    <mergeCell ref="A18:D18"/>
    <mergeCell ref="B16:C16"/>
    <mergeCell ref="B17:C17"/>
    <mergeCell ref="A19:D19"/>
    <mergeCell ref="A20:D20"/>
    <mergeCell ref="B10:C10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2025-10-09T05:35:31Z</dcterms:modified>
</cp:coreProperties>
</file>