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asual\Desktop\"/>
    </mc:Choice>
  </mc:AlternateContent>
  <xr:revisionPtr revIDLastSave="0" documentId="8_{D7ABAC73-7102-4F4C-B656-1DD5E2841D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76" i="1" s="1"/>
  <c r="L165" i="1"/>
  <c r="L156" i="1"/>
  <c r="L146" i="1"/>
  <c r="L137" i="1"/>
  <c r="L127" i="1"/>
  <c r="L118" i="1"/>
  <c r="L108" i="1"/>
  <c r="L119" i="1" s="1"/>
  <c r="L100" i="1"/>
  <c r="L99" i="1"/>
  <c r="L89" i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J62" i="1" s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81" i="1"/>
  <c r="H100" i="1"/>
  <c r="G195" i="1"/>
  <c r="L138" i="1"/>
  <c r="L196" i="1" s="1"/>
  <c r="I195" i="1"/>
  <c r="H195" i="1"/>
  <c r="J195" i="1"/>
  <c r="I176" i="1"/>
  <c r="H176" i="1"/>
  <c r="J176" i="1"/>
  <c r="G176" i="1"/>
  <c r="G157" i="1"/>
  <c r="J157" i="1"/>
  <c r="I157" i="1"/>
  <c r="H157" i="1"/>
  <c r="I138" i="1"/>
  <c r="J138" i="1"/>
  <c r="H138" i="1"/>
  <c r="G138" i="1"/>
  <c r="H119" i="1"/>
  <c r="J119" i="1"/>
  <c r="I119" i="1"/>
  <c r="G119" i="1"/>
  <c r="J100" i="1"/>
  <c r="I100" i="1"/>
  <c r="G100" i="1"/>
  <c r="F100" i="1"/>
  <c r="J81" i="1"/>
  <c r="F81" i="1"/>
  <c r="I81" i="1"/>
  <c r="H81" i="1"/>
  <c r="G81" i="1"/>
  <c r="H62" i="1"/>
  <c r="I62" i="1"/>
  <c r="F62" i="1"/>
  <c r="G62" i="1"/>
  <c r="F43" i="1"/>
  <c r="J43" i="1"/>
  <c r="I43" i="1"/>
  <c r="H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H196" i="1"/>
  <c r="G196" i="1"/>
  <c r="J196" i="1"/>
</calcChain>
</file>

<file path=xl/sharedStrings.xml><?xml version="1.0" encoding="utf-8"?>
<sst xmlns="http://schemas.openxmlformats.org/spreadsheetml/2006/main" count="339" uniqueCount="116">
  <si>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</si>
  <si>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</si>
  <si>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</si>
  <si>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</si>
  <si>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</si>
  <si>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</si>
  <si>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</si>
  <si>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</si>
  <si>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</si>
  <si>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</si>
  <si>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</si>
  <si>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</si>
  <si>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</si>
  <si>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</si>
  <si>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</si>
  <si>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</si>
  <si>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</si>
  <si>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</si>
  <si>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</si>
  <si>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</si>
  <si>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</si>
  <si>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</si>
  <si>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</si>
  <si>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</si>
  <si>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</si>
  <si>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</si>
  <si>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</si>
  <si>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</si>
  <si>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</si>
  <si>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</si>
  <si>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</si>
  <si>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</si>
  <si>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</si>
  <si>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</si>
  <si>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</si>
  <si>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</si>
  <si>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</si>
  <si>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</si>
  <si>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</si>
  <si>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</si>
  <si>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</si>
  <si>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ТТК</t>
  </si>
  <si>
    <t>фрукт сезонный</t>
  </si>
  <si>
    <t>суп картофельный с горохом и зеленью</t>
  </si>
  <si>
    <t>котлеты из мяса с томатным соусом</t>
  </si>
  <si>
    <t>268/505</t>
  </si>
  <si>
    <t>вермишель отварная с маслом и кабачковой икрой</t>
  </si>
  <si>
    <t>компот из кураги и свежих яблок</t>
  </si>
  <si>
    <t>248/344</t>
  </si>
  <si>
    <t>хлеб ржаной</t>
  </si>
  <si>
    <t>масло порционно</t>
  </si>
  <si>
    <t>рассольник ленинградский со сметаной и зеленью</t>
  </si>
  <si>
    <t>каша рисовая молочная с маслом</t>
  </si>
  <si>
    <t>яйцо вареное</t>
  </si>
  <si>
    <t>чай с лимоном</t>
  </si>
  <si>
    <t>суп картофельный с вермишелью, курицей и зеленью</t>
  </si>
  <si>
    <t>компот из сухофруктов</t>
  </si>
  <si>
    <t>запеканка из творога с морковью и сгущенным молоком</t>
  </si>
  <si>
    <t>винегрет овощной</t>
  </si>
  <si>
    <t>щи из свежей капусты с картофелем, сметаной и зеленью</t>
  </si>
  <si>
    <t>гороховое пюре с маслом</t>
  </si>
  <si>
    <t>компот ягодный</t>
  </si>
  <si>
    <t>борщ из свежей капусты со сметаной и зеленью</t>
  </si>
  <si>
    <t>плов из птицы с огурцом (сезонно)</t>
  </si>
  <si>
    <t>суп овощной с курицей, зеленью и сметаной</t>
  </si>
  <si>
    <t>мясо тушеное по-домашнему</t>
  </si>
  <si>
    <t>каша гречневая рассыпчатая с маслом и морковной икрой</t>
  </si>
  <si>
    <t>чай с молоком</t>
  </si>
  <si>
    <t>суп с рисом, курицей и зеленью</t>
  </si>
  <si>
    <t>картофельное пюре с маслом и квашеной капустой</t>
  </si>
  <si>
    <t>напиток из шиповника</t>
  </si>
  <si>
    <t>бутерброд с маслом и сыром</t>
  </si>
  <si>
    <t>1//3</t>
  </si>
  <si>
    <t>салат витаминный из белокочанной капусты с морковью (сезонно)</t>
  </si>
  <si>
    <t>кнели куриные с томатным соусом</t>
  </si>
  <si>
    <t>301/505</t>
  </si>
  <si>
    <t>каша пшенная с маслом</t>
  </si>
  <si>
    <t>омлет натуральный</t>
  </si>
  <si>
    <t>бутерброд с повидлом</t>
  </si>
  <si>
    <t>мясо духовое с картофелем и огурцом (сезонно)</t>
  </si>
  <si>
    <t>компот из свежих яблок</t>
  </si>
  <si>
    <t>каша геркулесовая молочная вязкая</t>
  </si>
  <si>
    <t>каша пшенная вязкая молочная с маслом</t>
  </si>
  <si>
    <t>ГБОУ СОШ  п.г.т. Мирный</t>
  </si>
  <si>
    <t>Директор</t>
  </si>
  <si>
    <t>Пучко М.А</t>
  </si>
  <si>
    <t xml:space="preserve">Каша молочная "Дружба" с маслом </t>
  </si>
  <si>
    <t xml:space="preserve">Сыр порционно </t>
  </si>
  <si>
    <t>175</t>
  </si>
  <si>
    <t>15</t>
  </si>
  <si>
    <t>Курага</t>
  </si>
  <si>
    <t xml:space="preserve">Чай с сахаром </t>
  </si>
  <si>
    <t xml:space="preserve">Хлеб пшеничный </t>
  </si>
  <si>
    <t>жаркое по-домашнему из цыплят с огурцом (сезонно)</t>
  </si>
  <si>
    <t>Плов из птицы</t>
  </si>
  <si>
    <t xml:space="preserve">Чай с лимоном </t>
  </si>
  <si>
    <t>Напиток из шиповника</t>
  </si>
  <si>
    <t>Плов с мясом и огурцом (сезонно)</t>
  </si>
  <si>
    <t xml:space="preserve">Котлеты по-домашнему с томатно-сметанным соусом </t>
  </si>
  <si>
    <t>268/331</t>
  </si>
  <si>
    <t xml:space="preserve">Фрикадельки из кур с томатным соусом </t>
  </si>
  <si>
    <t>297/ 505</t>
  </si>
  <si>
    <t>Макаронные изделия отварные с маслом</t>
  </si>
  <si>
    <t>203</t>
  </si>
  <si>
    <t xml:space="preserve">Кофейный напиток с молоком  </t>
  </si>
  <si>
    <t>Масло порционно</t>
  </si>
  <si>
    <t>14</t>
  </si>
  <si>
    <t>Тефтели рыбные с томатно-сметанным  соусом</t>
  </si>
  <si>
    <t>Картофельное пюре с огурцом (сезонно)</t>
  </si>
  <si>
    <t>239/331</t>
  </si>
  <si>
    <t>Бутерброд с  повидлом</t>
  </si>
  <si>
    <t>Тефтели мясные  тушеные в томатном соусе</t>
  </si>
  <si>
    <t>279/ 505</t>
  </si>
  <si>
    <t>Икра кабачковая овощная</t>
  </si>
  <si>
    <t>Биточки рыбные с томатно-сметанным соусом</t>
  </si>
  <si>
    <t>234/505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</si>
</sst>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83</v>
      </c>
      <c r="D1" s="52"/>
      <c r="E1" s="52"/>
      <c r="F1" s="12" t="s">
        <v>16</v>
      </c>
      <c r="G1" s="2" t="s">
        <v>17</v>
      </c>
      <c r="H1" s="53" t="s">
        <v>84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85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86</v>
      </c>
      <c r="F6" s="40">
        <v>205</v>
      </c>
      <c r="G6" s="40">
        <v>6.09</v>
      </c>
      <c r="H6" s="40">
        <v>7.39</v>
      </c>
      <c r="I6" s="40">
        <v>33.82</v>
      </c>
      <c r="J6" s="40">
        <v>226.94</v>
      </c>
      <c r="K6" s="41" t="s">
        <v>88</v>
      </c>
      <c r="L6" s="40"/>
    </row>
    <row r="7" spans="1:12" ht="14.4" x14ac:dyDescent="0.3">
      <c r="A7" s="23"/>
      <c r="B7" s="15"/>
      <c r="C7" s="11"/>
      <c r="D7" s="6"/>
      <c r="E7" s="42" t="s">
        <v>87</v>
      </c>
      <c r="F7" s="43">
        <v>15</v>
      </c>
      <c r="G7" s="43">
        <v>3.48</v>
      </c>
      <c r="H7" s="43">
        <v>4.43</v>
      </c>
      <c r="I7" s="43"/>
      <c r="J7" s="43">
        <v>53.75</v>
      </c>
      <c r="K7" s="44" t="s">
        <v>89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91</v>
      </c>
      <c r="F8" s="43">
        <v>210</v>
      </c>
      <c r="G8" s="43"/>
      <c r="H8" s="43"/>
      <c r="I8" s="43">
        <v>9.98</v>
      </c>
      <c r="J8" s="43">
        <v>39.9</v>
      </c>
      <c r="K8" s="44">
        <v>376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92</v>
      </c>
      <c r="F9" s="43">
        <v>50</v>
      </c>
      <c r="G9" s="43">
        <v>3.67</v>
      </c>
      <c r="H9" s="43">
        <v>1.5</v>
      </c>
      <c r="I9" s="43">
        <v>25</v>
      </c>
      <c r="J9" s="43">
        <v>124.88</v>
      </c>
      <c r="K9" s="44" t="s">
        <v>41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90</v>
      </c>
      <c r="F10" s="43">
        <v>20</v>
      </c>
      <c r="G10" s="43">
        <v>0.8</v>
      </c>
      <c r="H10" s="43">
        <v>0.05</v>
      </c>
      <c r="I10" s="43">
        <v>8.3000000000000007</v>
      </c>
      <c r="J10" s="43">
        <v>34.799999999999997</v>
      </c>
      <c r="K10" s="44" t="s">
        <v>41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14.040000000000001</v>
      </c>
      <c r="H13" s="19">
        <f t="shared" si="0"/>
        <v>13.370000000000001</v>
      </c>
      <c r="I13" s="19">
        <f t="shared" si="0"/>
        <v>77.099999999999994</v>
      </c>
      <c r="J13" s="19">
        <f t="shared" si="0"/>
        <v>480.27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201</v>
      </c>
      <c r="G15" s="43">
        <v>4.72</v>
      </c>
      <c r="H15" s="43">
        <v>5.44</v>
      </c>
      <c r="I15" s="43">
        <v>15.49</v>
      </c>
      <c r="J15" s="43">
        <v>142.38999999999999</v>
      </c>
      <c r="K15" s="44">
        <v>102.03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6.58</v>
      </c>
      <c r="H16" s="43">
        <v>18.64</v>
      </c>
      <c r="I16" s="43">
        <v>8.75</v>
      </c>
      <c r="J16" s="43">
        <v>228.92</v>
      </c>
      <c r="K16" s="44" t="s">
        <v>45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46</v>
      </c>
      <c r="F17" s="43">
        <v>185</v>
      </c>
      <c r="G17" s="43">
        <v>7.32</v>
      </c>
      <c r="H17" s="43">
        <v>8.56</v>
      </c>
      <c r="I17" s="43">
        <v>43.49</v>
      </c>
      <c r="J17" s="43">
        <v>280.72000000000003</v>
      </c>
      <c r="K17" s="44" t="s">
        <v>41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47</v>
      </c>
      <c r="F18" s="43">
        <v>180</v>
      </c>
      <c r="G18" s="43">
        <v>0.98</v>
      </c>
      <c r="H18" s="43">
        <v>0.1</v>
      </c>
      <c r="I18" s="43">
        <v>23.33</v>
      </c>
      <c r="J18" s="43">
        <v>99.27</v>
      </c>
      <c r="K18" s="44" t="s">
        <v>48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40</v>
      </c>
      <c r="G19" s="43">
        <v>2.93</v>
      </c>
      <c r="H19" s="43">
        <v>1.2</v>
      </c>
      <c r="I19" s="43">
        <v>20</v>
      </c>
      <c r="J19" s="43">
        <v>99.9</v>
      </c>
      <c r="K19" s="44" t="s">
        <v>41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49</v>
      </c>
      <c r="F20" s="43">
        <v>40</v>
      </c>
      <c r="G20" s="43">
        <v>2.4</v>
      </c>
      <c r="H20" s="43">
        <v>0.4</v>
      </c>
      <c r="I20" s="43">
        <v>17.579999999999998</v>
      </c>
      <c r="J20" s="43">
        <v>75.52</v>
      </c>
      <c r="K20" s="44" t="s">
        <v>41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746</v>
      </c>
      <c r="G23" s="19">
        <f t="shared" ref="G23:J23" si="2">SUM(G14:G22)</f>
        <v>24.93</v>
      </c>
      <c r="H23" s="19">
        <f t="shared" si="2"/>
        <v>34.340000000000003</v>
      </c>
      <c r="I23" s="19">
        <f t="shared" si="2"/>
        <v>128.63999999999999</v>
      </c>
      <c r="J23" s="19">
        <f t="shared" si="2"/>
        <v>926.71999999999991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1246</v>
      </c>
      <c r="G24" s="32">
        <f t="shared" ref="G24:J24" si="4">G13+G23</f>
        <v>38.97</v>
      </c>
      <c r="H24" s="32">
        <f t="shared" si="4"/>
        <v>47.710000000000008</v>
      </c>
      <c r="I24" s="32">
        <f t="shared" si="4"/>
        <v>205.73999999999998</v>
      </c>
      <c r="J24" s="32">
        <f t="shared" si="4"/>
        <v>1406.9899999999998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94</v>
      </c>
      <c r="F25" s="40">
        <v>280</v>
      </c>
      <c r="G25" s="40">
        <v>20.41</v>
      </c>
      <c r="H25" s="40">
        <v>18.399999999999999</v>
      </c>
      <c r="I25" s="40">
        <v>60.69</v>
      </c>
      <c r="J25" s="40">
        <v>490.7</v>
      </c>
      <c r="K25" s="41">
        <v>291</v>
      </c>
      <c r="L25" s="40"/>
    </row>
    <row r="26" spans="1:12" ht="14.4" x14ac:dyDescent="0.3">
      <c r="A26" s="14"/>
      <c r="B26" s="15"/>
      <c r="C26" s="11"/>
      <c r="D26" s="6"/>
      <c r="E26" s="42" t="s">
        <v>50</v>
      </c>
      <c r="F26" s="43">
        <v>10</v>
      </c>
      <c r="G26" s="43">
        <v>0.01</v>
      </c>
      <c r="H26" s="43">
        <v>7.2</v>
      </c>
      <c r="I26" s="43">
        <v>0.13</v>
      </c>
      <c r="J26" s="43">
        <v>65.72</v>
      </c>
      <c r="K26" s="44">
        <v>14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95</v>
      </c>
      <c r="F27" s="43">
        <v>217</v>
      </c>
      <c r="G27" s="43">
        <v>0.06</v>
      </c>
      <c r="H27" s="43">
        <v>0.01</v>
      </c>
      <c r="I27" s="43">
        <v>10.19</v>
      </c>
      <c r="J27" s="43">
        <v>42.28</v>
      </c>
      <c r="K27" s="44">
        <v>377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2.93</v>
      </c>
      <c r="H28" s="43">
        <v>1.2</v>
      </c>
      <c r="I28" s="43">
        <v>20</v>
      </c>
      <c r="J28" s="43">
        <v>99.9</v>
      </c>
      <c r="K28" s="44" t="s">
        <v>41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547</v>
      </c>
      <c r="G32" s="19">
        <f t="shared" ref="G32" si="6">SUM(G25:G31)</f>
        <v>23.41</v>
      </c>
      <c r="H32" s="19">
        <f t="shared" ref="H32" si="7">SUM(H25:H31)</f>
        <v>26.81</v>
      </c>
      <c r="I32" s="19">
        <f t="shared" ref="I32" si="8">SUM(I25:I31)</f>
        <v>91.01</v>
      </c>
      <c r="J32" s="19">
        <f t="shared" ref="J32:L32" si="9">SUM(J25:J31)</f>
        <v>698.59999999999991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51</v>
      </c>
      <c r="F34" s="43">
        <v>206</v>
      </c>
      <c r="G34" s="43">
        <v>1.99</v>
      </c>
      <c r="H34" s="43">
        <v>5.32</v>
      </c>
      <c r="I34" s="43">
        <v>13.86</v>
      </c>
      <c r="J34" s="43">
        <v>129.99</v>
      </c>
      <c r="K34" s="44">
        <v>96.01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93</v>
      </c>
      <c r="F35" s="43">
        <v>280</v>
      </c>
      <c r="G35" s="43">
        <v>18.37</v>
      </c>
      <c r="H35" s="43">
        <v>18.27</v>
      </c>
      <c r="I35" s="43">
        <v>29.28</v>
      </c>
      <c r="J35" s="43">
        <v>405.36</v>
      </c>
      <c r="K35" s="44" t="s">
        <v>41</v>
      </c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96</v>
      </c>
      <c r="F37" s="43">
        <v>180</v>
      </c>
      <c r="G37" s="43">
        <v>0.28999999999999998</v>
      </c>
      <c r="H37" s="43">
        <v>0.13</v>
      </c>
      <c r="I37" s="43">
        <v>17.010000000000002</v>
      </c>
      <c r="J37" s="43">
        <v>71.489999999999995</v>
      </c>
      <c r="K37" s="44">
        <v>388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40</v>
      </c>
      <c r="G38" s="43">
        <v>2.93</v>
      </c>
      <c r="H38" s="43">
        <v>1.2</v>
      </c>
      <c r="I38" s="43">
        <v>20</v>
      </c>
      <c r="J38" s="43">
        <v>99.9</v>
      </c>
      <c r="K38" s="44" t="s">
        <v>41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49</v>
      </c>
      <c r="F39" s="43">
        <v>40</v>
      </c>
      <c r="G39" s="43">
        <v>2.4</v>
      </c>
      <c r="H39" s="43">
        <v>0.4</v>
      </c>
      <c r="I39" s="43">
        <v>17.579999999999998</v>
      </c>
      <c r="J39" s="43">
        <v>75.52</v>
      </c>
      <c r="K39" s="44" t="s">
        <v>41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746</v>
      </c>
      <c r="G42" s="19">
        <f t="shared" ref="G42" si="10">SUM(G33:G41)</f>
        <v>25.979999999999997</v>
      </c>
      <c r="H42" s="19">
        <f t="shared" ref="H42" si="11">SUM(H33:H41)</f>
        <v>25.319999999999997</v>
      </c>
      <c r="I42" s="19">
        <f t="shared" ref="I42" si="12">SUM(I33:I41)</f>
        <v>97.73</v>
      </c>
      <c r="J42" s="19">
        <f t="shared" ref="J42:L42" si="13">SUM(J33:J41)</f>
        <v>782.26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1293</v>
      </c>
      <c r="G43" s="32">
        <f t="shared" ref="G43" si="14">G32+G42</f>
        <v>49.39</v>
      </c>
      <c r="H43" s="32">
        <f t="shared" ref="H43" si="15">H32+H42</f>
        <v>52.129999999999995</v>
      </c>
      <c r="I43" s="32">
        <f t="shared" ref="I43" si="16">I32+I42</f>
        <v>188.74</v>
      </c>
      <c r="J43" s="32">
        <f t="shared" ref="J43:L43" si="17">J32+J42</f>
        <v>1480.86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205</v>
      </c>
      <c r="G44" s="40">
        <v>6.01</v>
      </c>
      <c r="H44" s="40">
        <v>7.07</v>
      </c>
      <c r="I44" s="40">
        <v>43.39</v>
      </c>
      <c r="J44" s="40">
        <v>261.86</v>
      </c>
      <c r="K44" s="41">
        <v>174</v>
      </c>
      <c r="L44" s="40"/>
    </row>
    <row r="45" spans="1:12" ht="14.4" x14ac:dyDescent="0.3">
      <c r="A45" s="23"/>
      <c r="B45" s="15"/>
      <c r="C45" s="11"/>
      <c r="D45" s="6"/>
      <c r="E45" s="42" t="s">
        <v>53</v>
      </c>
      <c r="F45" s="43">
        <v>50</v>
      </c>
      <c r="G45" s="43">
        <v>6.35</v>
      </c>
      <c r="H45" s="43">
        <v>5.75</v>
      </c>
      <c r="I45" s="43">
        <v>0.35</v>
      </c>
      <c r="J45" s="43">
        <v>78.5</v>
      </c>
      <c r="K45" s="44">
        <v>209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54</v>
      </c>
      <c r="F46" s="43">
        <v>217</v>
      </c>
      <c r="G46" s="43">
        <v>0.06</v>
      </c>
      <c r="H46" s="43">
        <v>0.01</v>
      </c>
      <c r="I46" s="43">
        <v>10.19</v>
      </c>
      <c r="J46" s="43">
        <v>42.28</v>
      </c>
      <c r="K46" s="44">
        <v>377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2.2000000000000002</v>
      </c>
      <c r="H47" s="43">
        <v>0.9</v>
      </c>
      <c r="I47" s="43">
        <v>15</v>
      </c>
      <c r="J47" s="43">
        <v>74.930000000000007</v>
      </c>
      <c r="K47" s="44" t="s">
        <v>41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50</v>
      </c>
      <c r="F49" s="43">
        <v>10</v>
      </c>
      <c r="G49" s="43">
        <v>0.01</v>
      </c>
      <c r="H49" s="43">
        <v>7.2</v>
      </c>
      <c r="I49" s="43">
        <v>0.13</v>
      </c>
      <c r="J49" s="43">
        <v>65.72</v>
      </c>
      <c r="K49" s="44">
        <v>14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512</v>
      </c>
      <c r="G51" s="19">
        <f t="shared" ref="G51" si="18">SUM(G44:G50)</f>
        <v>14.63</v>
      </c>
      <c r="H51" s="19">
        <f t="shared" ref="H51" si="19">SUM(H44:H50)</f>
        <v>20.93</v>
      </c>
      <c r="I51" s="19">
        <f t="shared" ref="I51" si="20">SUM(I44:I50)</f>
        <v>69.06</v>
      </c>
      <c r="J51" s="19">
        <f t="shared" ref="J51:L51" si="21">SUM(J44:J50)</f>
        <v>523.29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55</v>
      </c>
      <c r="F53" s="43">
        <v>216</v>
      </c>
      <c r="G53" s="43">
        <v>6.1040000000000001</v>
      </c>
      <c r="H53" s="43">
        <v>3.448</v>
      </c>
      <c r="I53" s="43">
        <v>16.608000000000001</v>
      </c>
      <c r="J53" s="43">
        <v>120</v>
      </c>
      <c r="K53" s="44">
        <v>103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97</v>
      </c>
      <c r="F54" s="43">
        <v>280</v>
      </c>
      <c r="G54" s="43">
        <v>16.14</v>
      </c>
      <c r="H54" s="43">
        <v>37.4</v>
      </c>
      <c r="I54" s="43">
        <v>54.49</v>
      </c>
      <c r="J54" s="43">
        <v>619.53</v>
      </c>
      <c r="K54" s="44">
        <v>265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56</v>
      </c>
      <c r="F56" s="43">
        <v>180</v>
      </c>
      <c r="G56" s="43">
        <v>0.01</v>
      </c>
      <c r="H56" s="43"/>
      <c r="I56" s="43">
        <v>17.7</v>
      </c>
      <c r="J56" s="43">
        <v>93.84</v>
      </c>
      <c r="K56" s="44">
        <v>349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50</v>
      </c>
      <c r="G57" s="43">
        <v>3.67</v>
      </c>
      <c r="H57" s="43">
        <v>1.5</v>
      </c>
      <c r="I57" s="43">
        <v>25</v>
      </c>
      <c r="J57" s="43">
        <v>124.88</v>
      </c>
      <c r="K57" s="44" t="s">
        <v>41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49</v>
      </c>
      <c r="F58" s="43">
        <v>40</v>
      </c>
      <c r="G58" s="43">
        <v>2.4</v>
      </c>
      <c r="H58" s="43">
        <v>0.4</v>
      </c>
      <c r="I58" s="43">
        <v>17.579999999999998</v>
      </c>
      <c r="J58" s="43">
        <v>75.52</v>
      </c>
      <c r="K58" s="44" t="s">
        <v>41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766</v>
      </c>
      <c r="G61" s="19">
        <f>SUM(G52:G60)</f>
        <v>28.323999999999998</v>
      </c>
      <c r="H61" s="19">
        <f t="shared" ref="H61" si="22">SUM(H52:H60)</f>
        <v>42.747999999999998</v>
      </c>
      <c r="I61" s="19">
        <f t="shared" ref="I61" si="23">SUM(I52:I60)</f>
        <v>131.37799999999999</v>
      </c>
      <c r="J61" s="19">
        <f t="shared" ref="J61:L61" si="24">SUM(J52:J60)</f>
        <v>1033.77</v>
      </c>
      <c r="K61" s="25"/>
      <c r="L61" s="19">
        <f t="shared" si="24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1278</v>
      </c>
      <c r="G62" s="32">
        <f t="shared" ref="G62" si="25">G51+G61</f>
        <v>42.954000000000001</v>
      </c>
      <c r="H62" s="32">
        <f t="shared" ref="H62" si="26">H51+H61</f>
        <v>63.677999999999997</v>
      </c>
      <c r="I62" s="32">
        <f t="shared" ref="I62" si="27">I51+I61</f>
        <v>200.43799999999999</v>
      </c>
      <c r="J62" s="32">
        <f t="shared" ref="J62:L62" si="28">J51+J61</f>
        <v>1557.06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170</v>
      </c>
      <c r="G63" s="40">
        <v>21.21</v>
      </c>
      <c r="H63" s="40">
        <v>11.95</v>
      </c>
      <c r="I63" s="40">
        <v>33.58</v>
      </c>
      <c r="J63" s="40">
        <v>329.85</v>
      </c>
      <c r="K63" s="41">
        <v>224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39</v>
      </c>
      <c r="F65" s="43">
        <v>210</v>
      </c>
      <c r="G65" s="43"/>
      <c r="H65" s="43"/>
      <c r="I65" s="43">
        <v>9.98</v>
      </c>
      <c r="J65" s="43">
        <v>39.9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2.2000000000000002</v>
      </c>
      <c r="H66" s="43">
        <v>0.9</v>
      </c>
      <c r="I66" s="43">
        <v>15</v>
      </c>
      <c r="J66" s="43">
        <v>74.930000000000007</v>
      </c>
      <c r="K66" s="44" t="s">
        <v>41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42</v>
      </c>
      <c r="F67" s="43">
        <v>100</v>
      </c>
      <c r="G67" s="43">
        <v>0.52</v>
      </c>
      <c r="H67" s="43">
        <v>0.52</v>
      </c>
      <c r="I67" s="43">
        <v>12.74</v>
      </c>
      <c r="J67" s="43">
        <v>61.1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29">SUM(G63:G69)</f>
        <v>23.93</v>
      </c>
      <c r="H70" s="19">
        <f t="shared" ref="H70" si="30">SUM(H63:H69)</f>
        <v>13.37</v>
      </c>
      <c r="I70" s="19">
        <f t="shared" ref="I70" si="31">SUM(I63:I69)</f>
        <v>71.3</v>
      </c>
      <c r="J70" s="19">
        <f t="shared" ref="J70:L70" si="32">SUM(J63:J69)</f>
        <v>505.78000000000003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58</v>
      </c>
      <c r="F71" s="43">
        <v>60</v>
      </c>
      <c r="G71" s="43">
        <v>0.86</v>
      </c>
      <c r="H71" s="43">
        <v>6.11</v>
      </c>
      <c r="I71" s="43">
        <v>5.5</v>
      </c>
      <c r="J71" s="43">
        <v>85.82</v>
      </c>
      <c r="K71" s="44">
        <v>67</v>
      </c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59</v>
      </c>
      <c r="F72" s="43">
        <v>206</v>
      </c>
      <c r="G72" s="43">
        <v>1.66</v>
      </c>
      <c r="H72" s="43">
        <v>5.16</v>
      </c>
      <c r="I72" s="43">
        <v>7.61</v>
      </c>
      <c r="J72" s="43">
        <v>83</v>
      </c>
      <c r="K72" s="44">
        <v>88.03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98</v>
      </c>
      <c r="F73" s="43">
        <v>100</v>
      </c>
      <c r="G73" s="43">
        <v>6.8</v>
      </c>
      <c r="H73" s="43">
        <v>16.86</v>
      </c>
      <c r="I73" s="43">
        <v>8.64</v>
      </c>
      <c r="J73" s="43">
        <v>213.4</v>
      </c>
      <c r="K73" s="44" t="s">
        <v>99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60</v>
      </c>
      <c r="F74" s="43">
        <v>155</v>
      </c>
      <c r="G74" s="43">
        <v>7.6</v>
      </c>
      <c r="H74" s="43">
        <v>4.7</v>
      </c>
      <c r="I74" s="43">
        <v>14.8</v>
      </c>
      <c r="J74" s="43">
        <v>132</v>
      </c>
      <c r="K74" s="44">
        <v>199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61</v>
      </c>
      <c r="F75" s="43">
        <v>180</v>
      </c>
      <c r="G75" s="43">
        <v>0.2</v>
      </c>
      <c r="H75" s="43">
        <v>0.12</v>
      </c>
      <c r="I75" s="43">
        <v>15.69</v>
      </c>
      <c r="J75" s="43">
        <v>66.05</v>
      </c>
      <c r="K75" s="44">
        <v>345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50</v>
      </c>
      <c r="G76" s="43">
        <v>3.67</v>
      </c>
      <c r="H76" s="43">
        <v>1.5</v>
      </c>
      <c r="I76" s="43">
        <v>25</v>
      </c>
      <c r="J76" s="43">
        <v>124.88</v>
      </c>
      <c r="K76" s="44" t="s">
        <v>41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49</v>
      </c>
      <c r="F77" s="43">
        <v>40</v>
      </c>
      <c r="G77" s="43">
        <v>2.4</v>
      </c>
      <c r="H77" s="43">
        <v>0.4</v>
      </c>
      <c r="I77" s="43">
        <v>17.579999999999998</v>
      </c>
      <c r="J77" s="43">
        <v>75.52</v>
      </c>
      <c r="K77" s="44" t="s">
        <v>41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791</v>
      </c>
      <c r="G80" s="19">
        <f t="shared" ref="G80" si="33">SUM(G71:G79)</f>
        <v>23.189999999999998</v>
      </c>
      <c r="H80" s="19">
        <f t="shared" ref="H80" si="34">SUM(H71:H79)</f>
        <v>34.849999999999994</v>
      </c>
      <c r="I80" s="19">
        <f t="shared" ref="I80" si="35">SUM(I71:I79)</f>
        <v>94.82</v>
      </c>
      <c r="J80" s="19">
        <f t="shared" ref="J80:L80" si="36">SUM(J71:J79)</f>
        <v>780.67</v>
      </c>
      <c r="K80" s="25"/>
      <c r="L80" s="19">
        <f t="shared" si="36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1301</v>
      </c>
      <c r="G81" s="32">
        <f t="shared" ref="G81" si="37">G70+G80</f>
        <v>47.12</v>
      </c>
      <c r="H81" s="32">
        <f t="shared" ref="H81" si="38">H70+H80</f>
        <v>48.219999999999992</v>
      </c>
      <c r="I81" s="32">
        <f t="shared" ref="I81" si="39">I70+I80</f>
        <v>166.12</v>
      </c>
      <c r="J81" s="32">
        <f t="shared" ref="J81:L81" si="40">J70+J80</f>
        <v>1286.45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100</v>
      </c>
      <c r="F82" s="40">
        <v>80</v>
      </c>
      <c r="G82" s="40">
        <v>8.85</v>
      </c>
      <c r="H82" s="40">
        <v>8.31</v>
      </c>
      <c r="I82" s="40">
        <v>7.2</v>
      </c>
      <c r="J82" s="40">
        <v>138.9</v>
      </c>
      <c r="K82" s="41" t="s">
        <v>101</v>
      </c>
      <c r="L82" s="40"/>
    </row>
    <row r="83" spans="1:12" ht="14.4" x14ac:dyDescent="0.3">
      <c r="A83" s="23"/>
      <c r="B83" s="15"/>
      <c r="C83" s="11"/>
      <c r="D83" s="6"/>
      <c r="E83" s="42" t="s">
        <v>102</v>
      </c>
      <c r="F83" s="43">
        <v>185</v>
      </c>
      <c r="G83" s="43">
        <v>6.78</v>
      </c>
      <c r="H83" s="43">
        <v>7.14</v>
      </c>
      <c r="I83" s="43">
        <v>37.56</v>
      </c>
      <c r="J83" s="43">
        <v>241.38</v>
      </c>
      <c r="K83" s="44" t="s">
        <v>103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104</v>
      </c>
      <c r="F84" s="43">
        <v>200</v>
      </c>
      <c r="G84" s="43">
        <v>1.45</v>
      </c>
      <c r="H84" s="43">
        <v>1.25</v>
      </c>
      <c r="I84" s="43">
        <v>17.37</v>
      </c>
      <c r="J84" s="43">
        <v>86.85</v>
      </c>
      <c r="K84" s="44">
        <v>379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92</v>
      </c>
      <c r="F85" s="43">
        <v>30</v>
      </c>
      <c r="G85" s="43">
        <v>2.2000000000000002</v>
      </c>
      <c r="H85" s="43">
        <v>0.9</v>
      </c>
      <c r="I85" s="43">
        <v>15</v>
      </c>
      <c r="J85" s="43">
        <v>74.930000000000007</v>
      </c>
      <c r="K85" s="44" t="s">
        <v>41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105</v>
      </c>
      <c r="F87" s="43">
        <v>10</v>
      </c>
      <c r="G87" s="43">
        <v>0.01</v>
      </c>
      <c r="H87" s="43">
        <v>7.2</v>
      </c>
      <c r="I87" s="43">
        <v>0.13</v>
      </c>
      <c r="J87" s="43">
        <v>65.72</v>
      </c>
      <c r="K87" s="44" t="s">
        <v>106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1">SUM(G82:G88)</f>
        <v>19.29</v>
      </c>
      <c r="H89" s="19">
        <f t="shared" ref="H89" si="42">SUM(H82:H88)</f>
        <v>24.799999999999997</v>
      </c>
      <c r="I89" s="19">
        <f t="shared" ref="I89" si="43">SUM(I82:I88)</f>
        <v>77.260000000000005</v>
      </c>
      <c r="J89" s="19">
        <f t="shared" ref="J89:L89" si="44">SUM(J82:J88)</f>
        <v>607.78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62</v>
      </c>
      <c r="F91" s="43">
        <v>206</v>
      </c>
      <c r="G91" s="43">
        <v>1.58</v>
      </c>
      <c r="H91" s="43">
        <v>4.6900000000000004</v>
      </c>
      <c r="I91" s="43">
        <v>10.4</v>
      </c>
      <c r="J91" s="43">
        <v>100.99</v>
      </c>
      <c r="K91" s="44">
        <v>82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107</v>
      </c>
      <c r="F92" s="43">
        <v>100</v>
      </c>
      <c r="G92" s="43">
        <v>7.29</v>
      </c>
      <c r="H92" s="43">
        <v>7.2</v>
      </c>
      <c r="I92" s="43">
        <v>10.66</v>
      </c>
      <c r="J92" s="43">
        <v>136.76</v>
      </c>
      <c r="K92" s="44" t="s">
        <v>109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108</v>
      </c>
      <c r="F93" s="43">
        <v>185</v>
      </c>
      <c r="G93" s="43">
        <v>3.52</v>
      </c>
      <c r="H93" s="43">
        <v>5.27</v>
      </c>
      <c r="I93" s="43">
        <v>22.81</v>
      </c>
      <c r="J93" s="43">
        <v>192.54</v>
      </c>
      <c r="K93" s="44">
        <v>312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39</v>
      </c>
      <c r="F94" s="43">
        <v>210</v>
      </c>
      <c r="G94" s="43"/>
      <c r="H94" s="43"/>
      <c r="I94" s="43">
        <v>9.98</v>
      </c>
      <c r="J94" s="43">
        <v>39.9</v>
      </c>
      <c r="K94" s="44">
        <v>376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60</v>
      </c>
      <c r="G95" s="43">
        <v>4.4000000000000004</v>
      </c>
      <c r="H95" s="43">
        <v>1.8</v>
      </c>
      <c r="I95" s="43">
        <v>30</v>
      </c>
      <c r="J95" s="43">
        <v>149.85</v>
      </c>
      <c r="K95" s="44" t="s">
        <v>41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49</v>
      </c>
      <c r="F96" s="43">
        <v>60</v>
      </c>
      <c r="G96" s="43">
        <v>3.6</v>
      </c>
      <c r="H96" s="43">
        <v>0.6</v>
      </c>
      <c r="I96" s="43">
        <v>26.38</v>
      </c>
      <c r="J96" s="43">
        <v>113.29</v>
      </c>
      <c r="K96" s="44" t="s">
        <v>41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821</v>
      </c>
      <c r="G99" s="19">
        <f t="shared" ref="G99" si="45">SUM(G90:G98)</f>
        <v>20.39</v>
      </c>
      <c r="H99" s="19">
        <f t="shared" ref="H99" si="46">SUM(H90:H98)</f>
        <v>19.560000000000002</v>
      </c>
      <c r="I99" s="19">
        <f t="shared" ref="I99" si="47">SUM(I90:I98)</f>
        <v>110.23</v>
      </c>
      <c r="J99" s="19">
        <f t="shared" ref="J99:L99" si="48">SUM(J90:J98)</f>
        <v>733.32999999999993</v>
      </c>
      <c r="K99" s="25"/>
      <c r="L99" s="19">
        <f t="shared" si="48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1326</v>
      </c>
      <c r="G100" s="32">
        <f t="shared" ref="G100" si="49">G89+G99</f>
        <v>39.68</v>
      </c>
      <c r="H100" s="32">
        <f t="shared" ref="H100" si="50">H89+H99</f>
        <v>44.36</v>
      </c>
      <c r="I100" s="32">
        <f t="shared" ref="I100" si="51">I89+I99</f>
        <v>187.49</v>
      </c>
      <c r="J100" s="32">
        <f t="shared" ref="J100:L100" si="52">J89+J99</f>
        <v>1341.11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205</v>
      </c>
      <c r="G101" s="40">
        <v>8.68</v>
      </c>
      <c r="H101" s="40">
        <v>8.2799999999999994</v>
      </c>
      <c r="I101" s="40">
        <v>43.08</v>
      </c>
      <c r="J101" s="40">
        <v>282.35000000000002</v>
      </c>
      <c r="K101" s="41">
        <v>173</v>
      </c>
      <c r="L101" s="40"/>
    </row>
    <row r="102" spans="1:12" ht="14.4" x14ac:dyDescent="0.3">
      <c r="A102" s="23"/>
      <c r="B102" s="15"/>
      <c r="C102" s="11"/>
      <c r="D102" s="6"/>
      <c r="E102" s="42" t="s">
        <v>110</v>
      </c>
      <c r="F102" s="43">
        <v>70</v>
      </c>
      <c r="G102" s="43">
        <v>3.12</v>
      </c>
      <c r="H102" s="43">
        <v>1.1599999999999999</v>
      </c>
      <c r="I102" s="43">
        <v>40.06</v>
      </c>
      <c r="J102" s="43">
        <v>179.8</v>
      </c>
      <c r="K102" s="44">
        <v>2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54</v>
      </c>
      <c r="F103" s="43">
        <v>217</v>
      </c>
      <c r="G103" s="43">
        <v>0.06</v>
      </c>
      <c r="H103" s="43">
        <v>0.01</v>
      </c>
      <c r="I103" s="43">
        <v>10.19</v>
      </c>
      <c r="J103" s="43">
        <v>42.28</v>
      </c>
      <c r="K103" s="44">
        <v>377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43">
        <v>2.2000000000000002</v>
      </c>
      <c r="H104" s="43">
        <v>0.9</v>
      </c>
      <c r="I104" s="43">
        <v>15</v>
      </c>
      <c r="J104" s="43">
        <v>74.930000000000007</v>
      </c>
      <c r="K104" s="44" t="s">
        <v>41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522</v>
      </c>
      <c r="G108" s="19">
        <f t="shared" ref="G108:J108" si="53">SUM(G101:G107)</f>
        <v>14.060000000000002</v>
      </c>
      <c r="H108" s="19">
        <f t="shared" si="53"/>
        <v>10.35</v>
      </c>
      <c r="I108" s="19">
        <f t="shared" si="53"/>
        <v>108.33</v>
      </c>
      <c r="J108" s="19">
        <f t="shared" si="53"/>
        <v>579.36000000000013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64</v>
      </c>
      <c r="F110" s="43">
        <v>221</v>
      </c>
      <c r="G110" s="43">
        <v>6.26</v>
      </c>
      <c r="H110" s="43">
        <v>8.01</v>
      </c>
      <c r="I110" s="43">
        <v>8.99</v>
      </c>
      <c r="J110" s="43">
        <v>133.09</v>
      </c>
      <c r="K110" s="44">
        <v>99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65</v>
      </c>
      <c r="F111" s="43">
        <v>100</v>
      </c>
      <c r="G111" s="43">
        <v>11.1</v>
      </c>
      <c r="H111" s="43">
        <v>29.68</v>
      </c>
      <c r="I111" s="43">
        <v>2.72</v>
      </c>
      <c r="J111" s="43">
        <v>322.83</v>
      </c>
      <c r="K111" s="44">
        <v>256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66</v>
      </c>
      <c r="F112" s="43">
        <v>175</v>
      </c>
      <c r="G112" s="43">
        <v>9.24</v>
      </c>
      <c r="H112" s="43">
        <v>7.46</v>
      </c>
      <c r="I112" s="43">
        <v>42.94</v>
      </c>
      <c r="J112" s="43">
        <v>275.93</v>
      </c>
      <c r="K112" s="44" t="s">
        <v>41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56</v>
      </c>
      <c r="F113" s="43">
        <v>180</v>
      </c>
      <c r="G113" s="43">
        <v>0.01</v>
      </c>
      <c r="H113" s="43"/>
      <c r="I113" s="43">
        <v>17.7</v>
      </c>
      <c r="J113" s="43">
        <v>93.84</v>
      </c>
      <c r="K113" s="44">
        <v>349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40</v>
      </c>
      <c r="F114" s="43">
        <v>40</v>
      </c>
      <c r="G114" s="43">
        <v>2.93</v>
      </c>
      <c r="H114" s="43">
        <v>1.2</v>
      </c>
      <c r="I114" s="43">
        <v>20</v>
      </c>
      <c r="J114" s="43">
        <v>99.9</v>
      </c>
      <c r="K114" s="44" t="s">
        <v>41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49</v>
      </c>
      <c r="F115" s="43">
        <v>40</v>
      </c>
      <c r="G115" s="43">
        <v>2.4</v>
      </c>
      <c r="H115" s="43">
        <v>0.4</v>
      </c>
      <c r="I115" s="43">
        <v>17.579999999999998</v>
      </c>
      <c r="J115" s="43">
        <v>75.52</v>
      </c>
      <c r="K115" s="44" t="s">
        <v>41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756</v>
      </c>
      <c r="G118" s="19">
        <f t="shared" ref="G118:J118" si="55">SUM(G109:G117)</f>
        <v>31.94</v>
      </c>
      <c r="H118" s="19">
        <f t="shared" si="55"/>
        <v>46.75</v>
      </c>
      <c r="I118" s="19">
        <f t="shared" si="55"/>
        <v>109.92999999999999</v>
      </c>
      <c r="J118" s="19">
        <f t="shared" si="55"/>
        <v>1001.1099999999999</v>
      </c>
      <c r="K118" s="25"/>
      <c r="L118" s="19">
        <f t="shared" ref="L118" si="56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1278</v>
      </c>
      <c r="G119" s="32">
        <f t="shared" ref="G119" si="57">G108+G118</f>
        <v>46</v>
      </c>
      <c r="H119" s="32">
        <f t="shared" ref="H119" si="58">H108+H118</f>
        <v>57.1</v>
      </c>
      <c r="I119" s="32">
        <f t="shared" ref="I119" si="59">I108+I118</f>
        <v>218.26</v>
      </c>
      <c r="J119" s="32">
        <f t="shared" ref="J119:L119" si="60">J108+J118</f>
        <v>1580.47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111</v>
      </c>
      <c r="F120" s="40">
        <v>80</v>
      </c>
      <c r="G120" s="40">
        <v>5.92</v>
      </c>
      <c r="H120" s="40">
        <v>15.82</v>
      </c>
      <c r="I120" s="40">
        <v>10.35</v>
      </c>
      <c r="J120" s="40">
        <v>207.83</v>
      </c>
      <c r="K120" s="41" t="s">
        <v>112</v>
      </c>
      <c r="L120" s="40"/>
    </row>
    <row r="121" spans="1:12" ht="14.4" x14ac:dyDescent="0.3">
      <c r="A121" s="14"/>
      <c r="B121" s="15"/>
      <c r="C121" s="11"/>
      <c r="D121" s="6"/>
      <c r="E121" s="42" t="s">
        <v>102</v>
      </c>
      <c r="F121" s="43">
        <v>155</v>
      </c>
      <c r="G121" s="43">
        <v>5.6079999999999997</v>
      </c>
      <c r="H121" s="43">
        <v>5.95</v>
      </c>
      <c r="I121" s="43">
        <v>31.3</v>
      </c>
      <c r="J121" s="43">
        <v>201.15</v>
      </c>
      <c r="K121" s="44" t="s">
        <v>103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67</v>
      </c>
      <c r="F122" s="43">
        <v>215</v>
      </c>
      <c r="G122" s="43">
        <v>1.52</v>
      </c>
      <c r="H122" s="43">
        <v>1.35</v>
      </c>
      <c r="I122" s="43">
        <v>15.9</v>
      </c>
      <c r="J122" s="43">
        <v>81</v>
      </c>
      <c r="K122" s="44">
        <v>378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2.2000000000000002</v>
      </c>
      <c r="H123" s="43">
        <v>0.9</v>
      </c>
      <c r="I123" s="43">
        <v>15</v>
      </c>
      <c r="J123" s="43">
        <v>74.930000000000007</v>
      </c>
      <c r="K123" s="44" t="s">
        <v>41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113</v>
      </c>
      <c r="F125" s="43">
        <v>30</v>
      </c>
      <c r="G125" s="43">
        <v>1.36</v>
      </c>
      <c r="H125" s="43">
        <v>3.59</v>
      </c>
      <c r="I125" s="43">
        <v>7.19</v>
      </c>
      <c r="J125" s="43">
        <v>66.83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1">SUM(G120:G126)</f>
        <v>16.607999999999997</v>
      </c>
      <c r="H127" s="19">
        <f t="shared" si="61"/>
        <v>27.61</v>
      </c>
      <c r="I127" s="19">
        <f t="shared" si="61"/>
        <v>79.739999999999995</v>
      </c>
      <c r="J127" s="19">
        <f t="shared" si="61"/>
        <v>631.74000000000012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68</v>
      </c>
      <c r="F129" s="43">
        <v>216</v>
      </c>
      <c r="G129" s="43">
        <v>6.39</v>
      </c>
      <c r="H129" s="43">
        <v>4.1100000000000003</v>
      </c>
      <c r="I129" s="43">
        <v>14.01</v>
      </c>
      <c r="J129" s="43">
        <v>137.44</v>
      </c>
      <c r="K129" s="44">
        <v>101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114</v>
      </c>
      <c r="F130" s="43">
        <v>100</v>
      </c>
      <c r="G130" s="43">
        <v>7.49</v>
      </c>
      <c r="H130" s="43">
        <v>10.49</v>
      </c>
      <c r="I130" s="43">
        <v>10.94</v>
      </c>
      <c r="J130" s="43">
        <v>168.39</v>
      </c>
      <c r="K130" s="44" t="s">
        <v>115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69</v>
      </c>
      <c r="F131" s="43">
        <v>200</v>
      </c>
      <c r="G131" s="43">
        <v>4</v>
      </c>
      <c r="H131" s="43">
        <v>10.27</v>
      </c>
      <c r="I131" s="43">
        <v>23.26</v>
      </c>
      <c r="J131" s="43">
        <v>242.49</v>
      </c>
      <c r="K131" s="44" t="s">
        <v>41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70</v>
      </c>
      <c r="F132" s="43">
        <v>180</v>
      </c>
      <c r="G132" s="43">
        <v>0.28999999999999998</v>
      </c>
      <c r="H132" s="43">
        <v>0.13</v>
      </c>
      <c r="I132" s="43">
        <v>17.010000000000002</v>
      </c>
      <c r="J132" s="43">
        <v>71.489999999999995</v>
      </c>
      <c r="K132" s="44">
        <v>388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40</v>
      </c>
      <c r="G133" s="43">
        <v>2.93</v>
      </c>
      <c r="H133" s="43">
        <v>1.2</v>
      </c>
      <c r="I133" s="43">
        <v>20</v>
      </c>
      <c r="J133" s="43">
        <v>99.9</v>
      </c>
      <c r="K133" s="44" t="s">
        <v>41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49</v>
      </c>
      <c r="F134" s="43">
        <v>40</v>
      </c>
      <c r="G134" s="43">
        <v>2.4</v>
      </c>
      <c r="H134" s="43">
        <v>0.4</v>
      </c>
      <c r="I134" s="43">
        <v>17.579999999999998</v>
      </c>
      <c r="J134" s="43">
        <v>75.52</v>
      </c>
      <c r="K134" s="44" t="s">
        <v>41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3">SUM(G128:G136)</f>
        <v>23.499999999999996</v>
      </c>
      <c r="H137" s="19">
        <f t="shared" si="63"/>
        <v>26.599999999999998</v>
      </c>
      <c r="I137" s="19">
        <f t="shared" si="63"/>
        <v>102.8</v>
      </c>
      <c r="J137" s="19">
        <f t="shared" si="63"/>
        <v>795.2299999999999</v>
      </c>
      <c r="K137" s="25"/>
      <c r="L137" s="19">
        <f t="shared" ref="L137" si="64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1286</v>
      </c>
      <c r="G138" s="32">
        <f t="shared" ref="G138" si="65">G127+G137</f>
        <v>40.10799999999999</v>
      </c>
      <c r="H138" s="32">
        <f t="shared" ref="H138" si="66">H127+H137</f>
        <v>54.209999999999994</v>
      </c>
      <c r="I138" s="32">
        <f t="shared" ref="I138" si="67">I127+I137</f>
        <v>182.54</v>
      </c>
      <c r="J138" s="32">
        <f t="shared" ref="J138:L138" si="68">J127+J137</f>
        <v>1426.97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205</v>
      </c>
      <c r="G139" s="40">
        <v>6.01</v>
      </c>
      <c r="H139" s="40">
        <v>7.07</v>
      </c>
      <c r="I139" s="40">
        <v>43.39</v>
      </c>
      <c r="J139" s="40">
        <v>174</v>
      </c>
      <c r="K139" s="41">
        <v>174</v>
      </c>
      <c r="L139" s="40"/>
    </row>
    <row r="140" spans="1:12" ht="14.4" x14ac:dyDescent="0.3">
      <c r="A140" s="23"/>
      <c r="B140" s="15"/>
      <c r="C140" s="11"/>
      <c r="D140" s="6"/>
      <c r="E140" s="42" t="s">
        <v>71</v>
      </c>
      <c r="F140" s="43">
        <v>55</v>
      </c>
      <c r="G140" s="43">
        <v>5.78</v>
      </c>
      <c r="H140" s="43">
        <v>13.55</v>
      </c>
      <c r="I140" s="43">
        <v>15.5</v>
      </c>
      <c r="J140" s="43">
        <v>208</v>
      </c>
      <c r="K140" s="50" t="s">
        <v>72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54</v>
      </c>
      <c r="F141" s="43">
        <v>217</v>
      </c>
      <c r="G141" s="43">
        <v>0.06</v>
      </c>
      <c r="H141" s="43">
        <v>0.01</v>
      </c>
      <c r="I141" s="43">
        <v>10.19</v>
      </c>
      <c r="J141" s="43">
        <v>42.28</v>
      </c>
      <c r="K141" s="44">
        <v>377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30</v>
      </c>
      <c r="G142" s="43">
        <v>2.2000000000000002</v>
      </c>
      <c r="H142" s="43">
        <v>0.9</v>
      </c>
      <c r="I142" s="43">
        <v>15</v>
      </c>
      <c r="J142" s="43">
        <v>74.930000000000007</v>
      </c>
      <c r="K142" s="44" t="s">
        <v>41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507</v>
      </c>
      <c r="G146" s="19">
        <f t="shared" ref="G146:J146" si="69">SUM(G139:G145)</f>
        <v>14.05</v>
      </c>
      <c r="H146" s="19">
        <f t="shared" si="69"/>
        <v>21.53</v>
      </c>
      <c r="I146" s="19">
        <f t="shared" si="69"/>
        <v>84.08</v>
      </c>
      <c r="J146" s="19">
        <f t="shared" si="69"/>
        <v>499.21</v>
      </c>
      <c r="K146" s="25"/>
      <c r="L146" s="19">
        <f t="shared" ref="L146" si="70">SUM(L139:L145)</f>
        <v>0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60</v>
      </c>
      <c r="G147" s="43">
        <v>0.92</v>
      </c>
      <c r="H147" s="43">
        <v>4.05</v>
      </c>
      <c r="I147" s="43">
        <v>6.62</v>
      </c>
      <c r="J147" s="43">
        <v>67.180000000000007</v>
      </c>
      <c r="K147" s="44">
        <v>45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43</v>
      </c>
      <c r="F148" s="43">
        <v>201</v>
      </c>
      <c r="G148" s="43">
        <v>4.72</v>
      </c>
      <c r="H148" s="43">
        <v>5.44</v>
      </c>
      <c r="I148" s="43">
        <v>15.49</v>
      </c>
      <c r="J148" s="43">
        <v>142.38999999999999</v>
      </c>
      <c r="K148" s="44">
        <v>102.03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74</v>
      </c>
      <c r="F149" s="43">
        <v>100</v>
      </c>
      <c r="G149" s="43">
        <v>9</v>
      </c>
      <c r="H149" s="43">
        <v>7.86</v>
      </c>
      <c r="I149" s="43">
        <v>7.39</v>
      </c>
      <c r="J149" s="43">
        <v>136.9</v>
      </c>
      <c r="K149" s="44" t="s">
        <v>75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76</v>
      </c>
      <c r="F150" s="43">
        <v>155</v>
      </c>
      <c r="G150" s="43">
        <v>6.93</v>
      </c>
      <c r="H150" s="43">
        <v>6.11</v>
      </c>
      <c r="I150" s="43">
        <v>39.94</v>
      </c>
      <c r="J150" s="43">
        <v>242.6</v>
      </c>
      <c r="K150" s="44">
        <v>171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61</v>
      </c>
      <c r="F151" s="43">
        <v>180</v>
      </c>
      <c r="G151" s="43">
        <v>0.2</v>
      </c>
      <c r="H151" s="43">
        <v>0.12</v>
      </c>
      <c r="I151" s="43">
        <v>15.69</v>
      </c>
      <c r="J151" s="43">
        <v>66.05</v>
      </c>
      <c r="K151" s="44">
        <v>345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40</v>
      </c>
      <c r="G152" s="43">
        <v>2.93</v>
      </c>
      <c r="H152" s="43">
        <v>1.2</v>
      </c>
      <c r="I152" s="43">
        <v>20</v>
      </c>
      <c r="J152" s="43">
        <v>99.9</v>
      </c>
      <c r="K152" s="44" t="s">
        <v>41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49</v>
      </c>
      <c r="F153" s="43">
        <v>40</v>
      </c>
      <c r="G153" s="43">
        <v>2.4</v>
      </c>
      <c r="H153" s="43">
        <v>0.4</v>
      </c>
      <c r="I153" s="43">
        <v>17.579999999999998</v>
      </c>
      <c r="J153" s="43">
        <v>75.52</v>
      </c>
      <c r="K153" s="44" t="s">
        <v>41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776</v>
      </c>
      <c r="G156" s="19">
        <f t="shared" ref="G156:J156" si="71">SUM(G147:G155)</f>
        <v>27.099999999999998</v>
      </c>
      <c r="H156" s="19">
        <f t="shared" si="71"/>
        <v>25.18</v>
      </c>
      <c r="I156" s="19">
        <f t="shared" si="71"/>
        <v>122.71</v>
      </c>
      <c r="J156" s="19">
        <f t="shared" si="71"/>
        <v>830.54</v>
      </c>
      <c r="K156" s="25"/>
      <c r="L156" s="19">
        <f t="shared" ref="L156" si="72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1283</v>
      </c>
      <c r="G157" s="32">
        <f t="shared" ref="G157" si="73">G146+G156</f>
        <v>41.15</v>
      </c>
      <c r="H157" s="32">
        <f t="shared" ref="H157" si="74">H146+H156</f>
        <v>46.71</v>
      </c>
      <c r="I157" s="32">
        <f t="shared" ref="I157" si="75">I146+I156</f>
        <v>206.79</v>
      </c>
      <c r="J157" s="32">
        <f t="shared" ref="J157:L157" si="76">J146+J156</f>
        <v>1329.75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185</v>
      </c>
      <c r="G158" s="40">
        <v>16.829999999999998</v>
      </c>
      <c r="H158" s="40">
        <v>19.28</v>
      </c>
      <c r="I158" s="40">
        <v>3.47</v>
      </c>
      <c r="J158" s="40">
        <v>254.96</v>
      </c>
      <c r="K158" s="41">
        <v>210</v>
      </c>
      <c r="L158" s="40"/>
    </row>
    <row r="159" spans="1:12" ht="14.4" x14ac:dyDescent="0.3">
      <c r="A159" s="23"/>
      <c r="B159" s="15"/>
      <c r="C159" s="11"/>
      <c r="D159" s="6"/>
      <c r="E159" s="42" t="s">
        <v>78</v>
      </c>
      <c r="F159" s="43">
        <v>70</v>
      </c>
      <c r="G159" s="43">
        <v>3.12</v>
      </c>
      <c r="H159" s="43">
        <v>1.1599999999999999</v>
      </c>
      <c r="I159" s="43">
        <v>40.06</v>
      </c>
      <c r="J159" s="43">
        <v>179.8</v>
      </c>
      <c r="K159" s="44">
        <v>2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39</v>
      </c>
      <c r="F160" s="43">
        <v>210</v>
      </c>
      <c r="G160" s="43"/>
      <c r="H160" s="43"/>
      <c r="I160" s="43">
        <v>9.98</v>
      </c>
      <c r="J160" s="43">
        <v>39.9</v>
      </c>
      <c r="K160" s="44">
        <v>376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2.93</v>
      </c>
      <c r="H161" s="43">
        <v>1.2</v>
      </c>
      <c r="I161" s="43">
        <v>20</v>
      </c>
      <c r="J161" s="43">
        <v>99.9</v>
      </c>
      <c r="K161" s="44" t="s">
        <v>41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7">SUM(G158:G164)</f>
        <v>22.88</v>
      </c>
      <c r="H165" s="19">
        <f t="shared" si="77"/>
        <v>21.64</v>
      </c>
      <c r="I165" s="19">
        <f t="shared" si="77"/>
        <v>73.510000000000005</v>
      </c>
      <c r="J165" s="19">
        <f t="shared" si="77"/>
        <v>574.55999999999995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6.4" x14ac:dyDescent="0.3">
      <c r="A167" s="23"/>
      <c r="B167" s="15"/>
      <c r="C167" s="11"/>
      <c r="D167" s="7" t="s">
        <v>27</v>
      </c>
      <c r="E167" s="42" t="s">
        <v>59</v>
      </c>
      <c r="F167" s="43">
        <v>206</v>
      </c>
      <c r="G167" s="43">
        <v>1.66</v>
      </c>
      <c r="H167" s="43">
        <v>5.16</v>
      </c>
      <c r="I167" s="43">
        <v>7.61</v>
      </c>
      <c r="J167" s="43">
        <v>91.85</v>
      </c>
      <c r="K167" s="44">
        <v>88.03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79</v>
      </c>
      <c r="F168" s="43">
        <v>280</v>
      </c>
      <c r="G168" s="43">
        <v>14.29</v>
      </c>
      <c r="H168" s="43">
        <v>34.28</v>
      </c>
      <c r="I168" s="43">
        <v>26.82</v>
      </c>
      <c r="J168" s="43">
        <v>513.15</v>
      </c>
      <c r="K168" s="44">
        <v>258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80</v>
      </c>
      <c r="F170" s="43">
        <v>180</v>
      </c>
      <c r="G170" s="43">
        <v>0.14000000000000001</v>
      </c>
      <c r="H170" s="43">
        <v>0.14000000000000001</v>
      </c>
      <c r="I170" s="43">
        <v>18.5</v>
      </c>
      <c r="J170" s="43">
        <v>76.77</v>
      </c>
      <c r="K170" s="44">
        <v>342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40</v>
      </c>
      <c r="G171" s="43">
        <v>2.93</v>
      </c>
      <c r="H171" s="43">
        <v>1.2</v>
      </c>
      <c r="I171" s="43">
        <v>20</v>
      </c>
      <c r="J171" s="43">
        <v>99.9</v>
      </c>
      <c r="K171" s="44" t="s">
        <v>41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49</v>
      </c>
      <c r="F172" s="43">
        <v>40</v>
      </c>
      <c r="G172" s="43">
        <v>2.4</v>
      </c>
      <c r="H172" s="43">
        <v>0.4</v>
      </c>
      <c r="I172" s="43">
        <v>17.579999999999998</v>
      </c>
      <c r="J172" s="43">
        <v>75.52</v>
      </c>
      <c r="K172" s="44" t="s">
        <v>41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746</v>
      </c>
      <c r="G175" s="19">
        <f t="shared" ref="G175:J175" si="79">SUM(G166:G174)</f>
        <v>21.419999999999998</v>
      </c>
      <c r="H175" s="19">
        <f t="shared" si="79"/>
        <v>41.18</v>
      </c>
      <c r="I175" s="19">
        <f t="shared" si="79"/>
        <v>90.51</v>
      </c>
      <c r="J175" s="19">
        <f t="shared" si="79"/>
        <v>857.18999999999994</v>
      </c>
      <c r="K175" s="25"/>
      <c r="L175" s="19">
        <f t="shared" ref="L175" si="80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1251</v>
      </c>
      <c r="G176" s="32">
        <f t="shared" ref="G176" si="81">G165+G175</f>
        <v>44.3</v>
      </c>
      <c r="H176" s="32">
        <f t="shared" ref="H176" si="82">H165+H175</f>
        <v>62.82</v>
      </c>
      <c r="I176" s="32">
        <f t="shared" ref="I176" si="83">I165+I175</f>
        <v>164.02</v>
      </c>
      <c r="J176" s="32">
        <f t="shared" ref="J176:L176" si="84">J165+J175</f>
        <v>1431.75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205</v>
      </c>
      <c r="G177" s="40">
        <v>8.34</v>
      </c>
      <c r="H177" s="40">
        <v>9.31</v>
      </c>
      <c r="I177" s="40">
        <v>37.01</v>
      </c>
      <c r="J177" s="40">
        <v>265.82</v>
      </c>
      <c r="K177" s="41">
        <v>173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39</v>
      </c>
      <c r="F179" s="43">
        <v>210</v>
      </c>
      <c r="G179" s="43"/>
      <c r="H179" s="43"/>
      <c r="I179" s="43">
        <v>9.98</v>
      </c>
      <c r="J179" s="43">
        <v>39.9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3.67</v>
      </c>
      <c r="H180" s="43">
        <v>1.5</v>
      </c>
      <c r="I180" s="43">
        <v>25</v>
      </c>
      <c r="J180" s="43">
        <v>124.88</v>
      </c>
      <c r="K180" s="44" t="s">
        <v>41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42</v>
      </c>
      <c r="F181" s="43">
        <v>100</v>
      </c>
      <c r="G181" s="43">
        <v>0.52</v>
      </c>
      <c r="H181" s="43">
        <v>0.52</v>
      </c>
      <c r="I181" s="43">
        <v>12.74</v>
      </c>
      <c r="J181" s="43">
        <v>61.1</v>
      </c>
      <c r="K181" s="44">
        <v>338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5">SUM(G177:G183)</f>
        <v>12.53</v>
      </c>
      <c r="H184" s="19">
        <f t="shared" si="85"/>
        <v>11.33</v>
      </c>
      <c r="I184" s="19">
        <f t="shared" si="85"/>
        <v>84.72999999999999</v>
      </c>
      <c r="J184" s="19">
        <f t="shared" si="85"/>
        <v>491.7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62</v>
      </c>
      <c r="F186" s="43">
        <v>206</v>
      </c>
      <c r="G186" s="43">
        <v>1.58</v>
      </c>
      <c r="H186" s="43">
        <v>4.6900000000000004</v>
      </c>
      <c r="I186" s="43">
        <v>10.4</v>
      </c>
      <c r="J186" s="43">
        <v>91</v>
      </c>
      <c r="K186" s="44">
        <v>82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63</v>
      </c>
      <c r="F187" s="43">
        <v>280</v>
      </c>
      <c r="G187" s="43">
        <v>20.28</v>
      </c>
      <c r="H187" s="43">
        <v>12.36</v>
      </c>
      <c r="I187" s="43">
        <v>49.67</v>
      </c>
      <c r="J187" s="43">
        <v>391.07</v>
      </c>
      <c r="K187" s="44" t="s">
        <v>41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56</v>
      </c>
      <c r="F189" s="43">
        <v>180</v>
      </c>
      <c r="G189" s="43">
        <v>0.01</v>
      </c>
      <c r="H189" s="43"/>
      <c r="I189" s="43">
        <v>17.7</v>
      </c>
      <c r="J189" s="43">
        <v>93.84</v>
      </c>
      <c r="K189" s="44">
        <v>349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40</v>
      </c>
      <c r="G190" s="43">
        <v>2.93</v>
      </c>
      <c r="H190" s="43">
        <v>1.2</v>
      </c>
      <c r="I190" s="43">
        <v>20</v>
      </c>
      <c r="J190" s="43">
        <v>99.9</v>
      </c>
      <c r="K190" s="44" t="s">
        <v>41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49</v>
      </c>
      <c r="F191" s="43">
        <v>40</v>
      </c>
      <c r="G191" s="43">
        <v>2.4</v>
      </c>
      <c r="H191" s="43">
        <v>0.4</v>
      </c>
      <c r="I191" s="43">
        <v>17.579999999999998</v>
      </c>
      <c r="J191" s="43">
        <v>75.52</v>
      </c>
      <c r="K191" s="44" t="s">
        <v>41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746</v>
      </c>
      <c r="G194" s="19">
        <f t="shared" ref="G194:J194" si="87">SUM(G185:G193)</f>
        <v>27.2</v>
      </c>
      <c r="H194" s="19">
        <f t="shared" si="87"/>
        <v>18.649999999999999</v>
      </c>
      <c r="I194" s="19">
        <f t="shared" si="87"/>
        <v>115.35</v>
      </c>
      <c r="J194" s="19">
        <f t="shared" si="87"/>
        <v>751.32999999999993</v>
      </c>
      <c r="K194" s="25"/>
      <c r="L194" s="19">
        <f t="shared" ref="L194" si="88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1311</v>
      </c>
      <c r="G195" s="32">
        <f t="shared" ref="G195" si="89">G184+G194</f>
        <v>39.729999999999997</v>
      </c>
      <c r="H195" s="32">
        <f t="shared" ref="H195" si="90">H184+H194</f>
        <v>29.979999999999997</v>
      </c>
      <c r="I195" s="32">
        <f t="shared" ref="I195" si="91">I184+I194</f>
        <v>200.07999999999998</v>
      </c>
      <c r="J195" s="32">
        <f t="shared" ref="J195:L195" si="92">J184+J194</f>
        <v>1243.03</v>
      </c>
      <c r="K195" s="32"/>
      <c r="L195" s="32">
        <f t="shared" si="92"/>
        <v>0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1285.3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42.940200000000004</v>
      </c>
      <c r="H196" s="34">
        <f t="shared" si="93"/>
        <v>50.691800000000001</v>
      </c>
      <c r="I196" s="34">
        <f t="shared" si="93"/>
        <v>192.02179999999998</v>
      </c>
      <c r="J196" s="34">
        <f t="shared" si="93"/>
        <v>1408.444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 ProPlus</cp:lastModifiedBy>
  <dcterms:created xsi:type="dcterms:W3CDTF">2022-05-16T14:23:56Z</dcterms:created>
  <dcterms:modified xsi:type="dcterms:W3CDTF">2026-01-12T05:50:29Z</dcterms:modified>
</cp:coreProperties>
</file>